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หนังสือ 61\ตาราง excel\"/>
    </mc:Choice>
  </mc:AlternateContent>
  <bookViews>
    <workbookView xWindow="0" yWindow="0" windowWidth="9630" windowHeight="7575"/>
  </bookViews>
  <sheets>
    <sheet name="เกษตรกร" sheetId="1" r:id="rId1"/>
  </sheets>
  <definedNames>
    <definedName name="_xlnm.Print_Area" localSheetId="0">เกษตรกร!$A:$O</definedName>
    <definedName name="_xlnm.Print_Titles" localSheetId="0">เกษตรกร!$3:$5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7" i="1" l="1"/>
  <c r="N87" i="1"/>
  <c r="M87" i="1"/>
  <c r="L87" i="1"/>
  <c r="K87" i="1"/>
  <c r="J87" i="1"/>
  <c r="I87" i="1"/>
  <c r="H87" i="1"/>
  <c r="G87" i="1"/>
  <c r="F87" i="1"/>
  <c r="E87" i="1"/>
  <c r="D87" i="1"/>
  <c r="O77" i="1"/>
  <c r="N77" i="1"/>
  <c r="M77" i="1"/>
  <c r="L77" i="1"/>
  <c r="K77" i="1"/>
  <c r="J77" i="1"/>
  <c r="I77" i="1"/>
  <c r="H77" i="1"/>
  <c r="G77" i="1"/>
  <c r="F77" i="1"/>
  <c r="E77" i="1"/>
  <c r="D77" i="1"/>
  <c r="O68" i="1"/>
  <c r="N68" i="1"/>
  <c r="M68" i="1"/>
  <c r="L68" i="1"/>
  <c r="K68" i="1"/>
  <c r="J68" i="1"/>
  <c r="I68" i="1"/>
  <c r="H68" i="1"/>
  <c r="G68" i="1"/>
  <c r="F68" i="1"/>
  <c r="E68" i="1"/>
  <c r="D68" i="1"/>
  <c r="O58" i="1"/>
  <c r="N58" i="1"/>
  <c r="M58" i="1"/>
  <c r="L58" i="1"/>
  <c r="K58" i="1"/>
  <c r="J58" i="1"/>
  <c r="I58" i="1"/>
  <c r="H58" i="1"/>
  <c r="G58" i="1"/>
  <c r="F58" i="1"/>
  <c r="E58" i="1"/>
  <c r="D58" i="1"/>
  <c r="O49" i="1"/>
  <c r="N49" i="1"/>
  <c r="M49" i="1"/>
  <c r="L49" i="1"/>
  <c r="K49" i="1"/>
  <c r="J49" i="1"/>
  <c r="I49" i="1"/>
  <c r="H49" i="1"/>
  <c r="G49" i="1"/>
  <c r="F49" i="1"/>
  <c r="E49" i="1"/>
  <c r="D49" i="1"/>
  <c r="O36" i="1"/>
  <c r="N36" i="1"/>
  <c r="M36" i="1"/>
  <c r="L36" i="1"/>
  <c r="K36" i="1"/>
  <c r="J36" i="1"/>
  <c r="I36" i="1"/>
  <c r="H36" i="1"/>
  <c r="G36" i="1"/>
  <c r="F36" i="1"/>
  <c r="E36" i="1"/>
  <c r="D36" i="1"/>
  <c r="O27" i="1"/>
  <c r="N27" i="1"/>
  <c r="M27" i="1"/>
  <c r="L27" i="1"/>
  <c r="K27" i="1"/>
  <c r="J27" i="1"/>
  <c r="I27" i="1"/>
  <c r="H27" i="1"/>
  <c r="G27" i="1"/>
  <c r="F27" i="1"/>
  <c r="E27" i="1"/>
  <c r="D27" i="1"/>
  <c r="O17" i="1"/>
  <c r="N17" i="1"/>
  <c r="M17" i="1"/>
  <c r="L17" i="1"/>
  <c r="K17" i="1"/>
  <c r="J17" i="1"/>
  <c r="I17" i="1"/>
  <c r="H17" i="1"/>
  <c r="G17" i="1"/>
  <c r="F17" i="1"/>
  <c r="E17" i="1"/>
  <c r="D17" i="1"/>
  <c r="O7" i="1"/>
  <c r="N7" i="1"/>
  <c r="N6" i="1" s="1"/>
  <c r="M7" i="1"/>
  <c r="L7" i="1"/>
  <c r="K7" i="1"/>
  <c r="K6" i="1" s="1"/>
  <c r="J7" i="1"/>
  <c r="J6" i="1" s="1"/>
  <c r="I7" i="1"/>
  <c r="H7" i="1"/>
  <c r="H6" i="1" s="1"/>
  <c r="G7" i="1"/>
  <c r="F7" i="1"/>
  <c r="E7" i="1"/>
  <c r="D7" i="1"/>
  <c r="O6" i="1"/>
  <c r="M6" i="1"/>
  <c r="L6" i="1"/>
  <c r="I6" i="1"/>
  <c r="G6" i="1"/>
  <c r="F6" i="1"/>
  <c r="E6" i="1"/>
  <c r="D6" i="1"/>
</calcChain>
</file>

<file path=xl/sharedStrings.xml><?xml version="1.0" encoding="utf-8"?>
<sst xmlns="http://schemas.openxmlformats.org/spreadsheetml/2006/main" count="203" uniqueCount="193">
  <si>
    <t>ตารางที่ 1-1 จำนวนเกษตรกรผู้เลี้ยงสัตว์และปศุสัตว์  รายจังหวัด  ปี 2561</t>
  </si>
  <si>
    <t>หน่วยงาน</t>
  </si>
  <si>
    <t>เกษตรกร</t>
  </si>
  <si>
    <t>จำนวนปศุสัตว์</t>
  </si>
  <si>
    <t>พืชอาหารสัตว์</t>
  </si>
  <si>
    <t>จังหวัด</t>
  </si>
  <si>
    <t>ผู้เลี้ยงสัตว์</t>
  </si>
  <si>
    <t>โคเนื้อ</t>
  </si>
  <si>
    <t>โคนม</t>
  </si>
  <si>
    <t>กระบือ</t>
  </si>
  <si>
    <t>สุกร</t>
  </si>
  <si>
    <t>ไก่</t>
  </si>
  <si>
    <t>เป็ด</t>
  </si>
  <si>
    <t>แพะ</t>
  </si>
  <si>
    <t>แกะ</t>
  </si>
  <si>
    <t xml:space="preserve">นกกระทา </t>
  </si>
  <si>
    <t xml:space="preserve">สัตว์เลี้ยงอื่นๆ </t>
  </si>
  <si>
    <t>(ราย)</t>
  </si>
  <si>
    <t>(ตัว)</t>
  </si>
  <si>
    <t>(ไร่)</t>
  </si>
  <si>
    <t>ยอดรวม</t>
  </si>
  <si>
    <t>ในพื้นที่ปศุสัตว์เขต 1</t>
  </si>
  <si>
    <t>เขต 1</t>
  </si>
  <si>
    <t>สำนักงานปศุสัตว์กรุงเทพมหานคร</t>
  </si>
  <si>
    <t>กรุงเทพมหานคร</t>
  </si>
  <si>
    <t>สำนักงานปศุสัตว์จังหวัดนนทบุรี</t>
  </si>
  <si>
    <t>นนทบุรี</t>
  </si>
  <si>
    <t>สำนักงานปศุสัตว์จังหวัดปทุมธานี</t>
  </si>
  <si>
    <t>ปทุมธานี</t>
  </si>
  <si>
    <t>สำนักงานปศุสัตว์จังหวัดพระนครศรีอยุธยา</t>
  </si>
  <si>
    <t>พระนครศรีอยุธยา</t>
  </si>
  <si>
    <t>สำนักงานปศุสัตว์จังหวัดอ่างทอง</t>
  </si>
  <si>
    <t>อ่างทอง</t>
  </si>
  <si>
    <t>สำนักงานปศุสัตว์จังหวัดลพบุรี</t>
  </si>
  <si>
    <t>ลพบุรี</t>
  </si>
  <si>
    <t>สำนักงานปศุสัตว์จังหวัดสิงห์บุรี</t>
  </si>
  <si>
    <t>สิงห์บุรี</t>
  </si>
  <si>
    <t>สำนักงานปศุสัตว์จังหวัดชัยนาท</t>
  </si>
  <si>
    <t>ชัยนาท</t>
  </si>
  <si>
    <t>สำนักงานปศุสัตว์จังหวัดสระบุรี</t>
  </si>
  <si>
    <t>สระบุรี</t>
  </si>
  <si>
    <t>ในพื้นที่ปศุสัตว์เขต 2</t>
  </si>
  <si>
    <t>เขต 2</t>
  </si>
  <si>
    <t>สำนักงานปศุสัตว์จังหวัดสมุทรปราการ</t>
  </si>
  <si>
    <t>สมุทรปราการ</t>
  </si>
  <si>
    <t>สำนักงานปศุสัตว์จังหวัดชลบุรี</t>
  </si>
  <si>
    <t>ชลบุรี</t>
  </si>
  <si>
    <t>สำนักงานปศุสัตว์จังหวัดระยอง</t>
  </si>
  <si>
    <t>ระยอง</t>
  </si>
  <si>
    <t>สำนักงานปศุสัตว์จังหวัดจันทบุรี</t>
  </si>
  <si>
    <t>จันทบุรี</t>
  </si>
  <si>
    <t>สำนักงานปศุสัตว์จังหวัดตราด</t>
  </si>
  <si>
    <t>ตราด</t>
  </si>
  <si>
    <t>สำนักงานปศุสัตว์จังหวัดฉะเชิงเทรา</t>
  </si>
  <si>
    <t>ฉะเชิงเทรา</t>
  </si>
  <si>
    <t>สำนักงานปศุสัตว์จังหวัดปราจีนบุรี</t>
  </si>
  <si>
    <t>ปราจีนบุรี</t>
  </si>
  <si>
    <t>สำนักงานปศุสัตว์จังหวัดนครนายก</t>
  </si>
  <si>
    <t>นครนายก</t>
  </si>
  <si>
    <t>สำนักงานปศุสัตว์จังหวัดสระแก้ว</t>
  </si>
  <si>
    <t>สระแก้ว</t>
  </si>
  <si>
    <t>ในพื้นที่ปศุสัตว์เขต 3</t>
  </si>
  <si>
    <t>เขต 3</t>
  </si>
  <si>
    <t>สำนักงานปศุสัตว์จังหวัดนครราชสีมา</t>
  </si>
  <si>
    <t>นครราชสีมา</t>
  </si>
  <si>
    <t>สำนักงานปศุสัตว์จังหวัดบุรีรัมย์</t>
  </si>
  <si>
    <t>บุรีรัมย์</t>
  </si>
  <si>
    <t>สำนักงานปศุสัตว์จังหวัดสุรินทร์</t>
  </si>
  <si>
    <t>สุรินทร์</t>
  </si>
  <si>
    <t>สำนักงานปศุสัตว์จังหวัดศรีสะเกษ</t>
  </si>
  <si>
    <t>ศรีสะเกษ</t>
  </si>
  <si>
    <t>สำนักงานปศุสัตว์จังหวัดอุบลราชธานี</t>
  </si>
  <si>
    <t>อุบลราชธานี</t>
  </si>
  <si>
    <t>สำนักงานปศุสัตว์จังหวัดยโสธร</t>
  </si>
  <si>
    <t>ยโสธร</t>
  </si>
  <si>
    <t>สำนักงานปศุสัตว์จังหวัดชัยภูมิ</t>
  </si>
  <si>
    <t>ชัยภูมิ</t>
  </si>
  <si>
    <t>สำนักงานปศุสัตว์จังหวัดอำนาจเจริญ</t>
  </si>
  <si>
    <t>อำนาจเจริญ</t>
  </si>
  <si>
    <t>ในพื้นที่ปศุสัตว์เขต 4</t>
  </si>
  <si>
    <t>เขต 4</t>
  </si>
  <si>
    <t>สำนักงานปศุสัตว์จังหวัดบึงกาฬ</t>
  </si>
  <si>
    <t>บึงกาฬ</t>
  </si>
  <si>
    <t>สำนักงานปศุสัตว์จังหวัดหนองบัวลำภู</t>
  </si>
  <si>
    <t>หนองบัวลำภู</t>
  </si>
  <si>
    <t>สำนักงานปศุสัตว์จังหวัดขอนแก่น</t>
  </si>
  <si>
    <t>ขอนแก่น</t>
  </si>
  <si>
    <t>สำนักงานปศุสัตว์จังหวัดอุดรธานี</t>
  </si>
  <si>
    <t>อุดรธานี</t>
  </si>
  <si>
    <t>สำนักงานปศุสัตว์จังหวัดเลย</t>
  </si>
  <si>
    <t>เลย</t>
  </si>
  <si>
    <t>สำนักงานปศุสัตว์จังหวัดหนองคาย</t>
  </si>
  <si>
    <t>หนองคาย</t>
  </si>
  <si>
    <t>สำนักงานปศุสัตว์จังหวัดมหาสารคาม</t>
  </si>
  <si>
    <t>มหาสารคาม</t>
  </si>
  <si>
    <t>สำนักงานปศุสัตว์จังหวัดร้อยเอ็ด</t>
  </si>
  <si>
    <t>ร้อยเอ็ด</t>
  </si>
  <si>
    <t>สำนักงานปศุสัตว์จังหวัดกาฬสินธุ์</t>
  </si>
  <si>
    <t>กาฬสินธุ์</t>
  </si>
  <si>
    <t>สำนักงานปศุสัตว์จังหวัดสกลนคร</t>
  </si>
  <si>
    <t>สกลนคร</t>
  </si>
  <si>
    <t>สำนักงานปศุสัตว์จังหวัดนครพนม</t>
  </si>
  <si>
    <t>นครพนม</t>
  </si>
  <si>
    <t>สำนักงานปศุสัตว์จังหวัดมุกดาหาร</t>
  </si>
  <si>
    <t>มุกดาหาร</t>
  </si>
  <si>
    <t>ในพื้นที่ปศุสัตว์เขต 5</t>
  </si>
  <si>
    <t>เขต 5</t>
  </si>
  <si>
    <t>สำนักงานปศุสัตว์จังหวัดเชียงใหม่</t>
  </si>
  <si>
    <t>เชียงใหม่</t>
  </si>
  <si>
    <t>สำนักงานปศุสัตว์จังหวัดลำพูน</t>
  </si>
  <si>
    <t>ลำพูน</t>
  </si>
  <si>
    <t>สำนักงานปศุสัตว์จังหวัดลำปาง</t>
  </si>
  <si>
    <t>ลำปาง</t>
  </si>
  <si>
    <t>สำนักงานปศุสัตว์จังหวัดแพร่</t>
  </si>
  <si>
    <t>แพร่</t>
  </si>
  <si>
    <t>สำนักงานปศุสัตว์จังหวัดน่าน</t>
  </si>
  <si>
    <t>น่าน</t>
  </si>
  <si>
    <t>สำนักงานปศุสัตว์จังหวัดพะเยา</t>
  </si>
  <si>
    <t>พะเยา</t>
  </si>
  <si>
    <t>สำนักงานปศุสัตว์จังหวัดเชียงราย</t>
  </si>
  <si>
    <t>เชียงราย</t>
  </si>
  <si>
    <t>สำนักงานปศุสัตว์จังหวัดแม่ฮ่องสอน</t>
  </si>
  <si>
    <t>แม่ฮ่องสอน</t>
  </si>
  <si>
    <t>ในพื้นที่ปศุสัตว์เขต 6</t>
  </si>
  <si>
    <t>เขต 6</t>
  </si>
  <si>
    <t>สำนักงานปศุสัตว์จังหวัดอุตรดิตถ์</t>
  </si>
  <si>
    <t>อุตรดิตถ์</t>
  </si>
  <si>
    <t>สำนักงานปศุสัตว์จังหวัดนครสวรรค์</t>
  </si>
  <si>
    <t>นครสวรรค์</t>
  </si>
  <si>
    <t>สำนักงานปศุสัตว์จังหวัดอุทัยธานี</t>
  </si>
  <si>
    <t>อุทัยธานี</t>
  </si>
  <si>
    <t>สำนักงานปศุสัตว์จังหวัดกำแพงเพชร</t>
  </si>
  <si>
    <t>กำแพงเพชร</t>
  </si>
  <si>
    <t>สำนักงานปศุสัตว์จังหวัดตาก</t>
  </si>
  <si>
    <t>ตาก</t>
  </si>
  <si>
    <t>สำนักงานปศุสัตว์จังหวัดสุโขทัย</t>
  </si>
  <si>
    <t>สุโขทัย</t>
  </si>
  <si>
    <t>สำนักงานปศุสัตว์จังหวัดพิษณุโลก</t>
  </si>
  <si>
    <t>พิษณุโลก</t>
  </si>
  <si>
    <t>สำนักงานปศุสัตว์จังหวัดพิจิตร</t>
  </si>
  <si>
    <t>พิจิตร</t>
  </si>
  <si>
    <t>สำนักงานปศุสัตว์จังหวัดเพชรบูรณ์</t>
  </si>
  <si>
    <t>เพชรบูรณ์</t>
  </si>
  <si>
    <t>ในพื้นที่ปศุสัตว์เขต 7</t>
  </si>
  <si>
    <t>เขต 7</t>
  </si>
  <si>
    <t>สำนักงานปศุสัตว์จังหวัดราชบุรี</t>
  </si>
  <si>
    <t>ราชบุรี</t>
  </si>
  <si>
    <t>สำนักงานปศุสัตว์จังหวัดกาญจนบุรี</t>
  </si>
  <si>
    <t>กาญจนบุรี</t>
  </si>
  <si>
    <t>สำนักงานปศุสัตว์จังหวัดสุพรรณบุรี</t>
  </si>
  <si>
    <t>สุพรรณบุรี</t>
  </si>
  <si>
    <t>สำนักงานปศุสัตว์จังหวัดนครปฐม</t>
  </si>
  <si>
    <t>นครปฐม</t>
  </si>
  <si>
    <t>สำนักงานปศุสัตว์จังหวัดสมุทรสาคร</t>
  </si>
  <si>
    <t>สมุทรสาคร</t>
  </si>
  <si>
    <t>สำนักงานปศุสัตว์จังหวัดสมุทรสงคราม</t>
  </si>
  <si>
    <t>สมุทรสงคราม</t>
  </si>
  <si>
    <t>สำนักงานปศุสัตว์จังหวัดเพชรบุรี</t>
  </si>
  <si>
    <t>เพชรบุรี</t>
  </si>
  <si>
    <t>สำนักงานปศุสัตว์จังหวัดประจวบคีรีขันธ์</t>
  </si>
  <si>
    <t>ประจวบคีรีขันธ์</t>
  </si>
  <si>
    <t>ในพื้นที่ปศุสัตว์เขต 8</t>
  </si>
  <si>
    <t>เขต 8</t>
  </si>
  <si>
    <t>สำนักงานปศุสัตว์จังหวัดนครศรีธรรมราช</t>
  </si>
  <si>
    <t>นครศรีธรรมราช</t>
  </si>
  <si>
    <t>สำนักงานปศุสัตว์จังหวัดกระบี่</t>
  </si>
  <si>
    <t>กระบี่</t>
  </si>
  <si>
    <t>สำนักงานปศุสัตว์จังหวัดพังงา</t>
  </si>
  <si>
    <t>พังงา</t>
  </si>
  <si>
    <t>สำนักงานปศุสัตว์จังหวัดภูเก็ต</t>
  </si>
  <si>
    <t>ภูเก็ต</t>
  </si>
  <si>
    <t>สำนักงานปศุสัตว์จังหวัดสุราษฎร์ธานี</t>
  </si>
  <si>
    <t>สุราษฎร์ธานี</t>
  </si>
  <si>
    <t>สำนักงานปศุสัตว์จังหวัดระนอง</t>
  </si>
  <si>
    <t>ระนอง</t>
  </si>
  <si>
    <t>สำนักงานปศุสัตว์จังหวัดชุมพร</t>
  </si>
  <si>
    <t>ชุมพร</t>
  </si>
  <si>
    <t>สำนักงานปศุสัตว์จังหวัดตรัง</t>
  </si>
  <si>
    <t>ตรัง</t>
  </si>
  <si>
    <t>สำนักงานปศุสัตว์จังหวัดพัทลุง</t>
  </si>
  <si>
    <t>พัทลุง</t>
  </si>
  <si>
    <t>ในพื้นที่ปศุสัตว์เขต 9</t>
  </si>
  <si>
    <t>เขต 9</t>
  </si>
  <si>
    <t>สำนักงานปศุสัตว์จังหวัดสงขลา</t>
  </si>
  <si>
    <t>สงขลา</t>
  </si>
  <si>
    <t>สำนักงานปศุสัตว์จังหวัดสตูล</t>
  </si>
  <si>
    <t>สตูล</t>
  </si>
  <si>
    <t>สำนักงานปศุสัตว์จังหวัดปัตตานี</t>
  </si>
  <si>
    <t>ปัตตานี</t>
  </si>
  <si>
    <t>สำนักงานปศุสัตว์จังหวัดยะลา</t>
  </si>
  <si>
    <t>ยะลา</t>
  </si>
  <si>
    <t>สำนักงานปศุสัตว์จังหวัดนราธิวาส</t>
  </si>
  <si>
    <t>นราธิวาส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</si>
</sst>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8">
    <font>
      <sz val="11"/>
      <color theme="1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b/>
      <sz val="18"/>
      <name val="TH SarabunPSK"/>
      <family val="2"/>
    </font>
    <font>
      <sz val="10"/>
      <name val="Arial"/>
      <family val="2"/>
    </font>
    <font>
      <b/>
      <sz val="14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FF1F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wrapText="1"/>
    </xf>
  </cellStyleXfs>
  <cellXfs count="31">
    <xf numFmtId="0" fontId="0" fillId="0" borderId="0" xfId="0"/>
    <xf numFmtId="0" fontId="1" fillId="0" borderId="0" xfId="0" applyFont="1"/>
    <xf numFmtId="0" fontId="2" fillId="0" borderId="0" xfId="0" applyFont="1" applyFill="1" applyAlignment="1"/>
    <xf numFmtId="164" fontId="5" fillId="3" borderId="2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164" fontId="5" fillId="3" borderId="14" xfId="0" applyNumberFormat="1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4" fillId="4" borderId="19" xfId="1" applyNumberFormat="1" applyFont="1" applyFill="1" applyBorder="1" applyAlignment="1">
      <alignment vertical="center" wrapText="1"/>
    </xf>
    <xf numFmtId="164" fontId="4" fillId="5" borderId="19" xfId="1" applyNumberFormat="1" applyFont="1" applyFill="1" applyBorder="1" applyAlignment="1">
      <alignment vertical="center"/>
    </xf>
    <xf numFmtId="164" fontId="4" fillId="6" borderId="19" xfId="1" applyNumberFormat="1" applyFont="1" applyFill="1" applyBorder="1" applyAlignment="1">
      <alignment vertical="center" wrapText="1"/>
    </xf>
    <xf numFmtId="164" fontId="4" fillId="7" borderId="19" xfId="1" applyNumberFormat="1" applyFont="1" applyFill="1" applyBorder="1" applyAlignment="1">
      <alignment vertical="center"/>
    </xf>
    <xf numFmtId="164" fontId="6" fillId="0" borderId="19" xfId="1" applyNumberFormat="1" applyFont="1" applyFill="1" applyBorder="1" applyAlignment="1">
      <alignment vertical="center" wrapText="1"/>
    </xf>
    <xf numFmtId="164" fontId="7" fillId="0" borderId="19" xfId="1" applyNumberFormat="1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13" xfId="1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164" fontId="6" fillId="0" borderId="19" xfId="1" applyNumberFormat="1" applyFont="1" applyFill="1" applyBorder="1" applyAlignment="1">
      <alignment vertical="center"/>
    </xf>
    <xf numFmtId="164" fontId="6" fillId="0" borderId="19" xfId="1" applyNumberFormat="1" applyFont="1" applyFill="1" applyBorder="1" applyAlignment="1">
      <alignment vertical="center" shrinkToFit="1"/>
    </xf>
    <xf numFmtId="164" fontId="7" fillId="0" borderId="19" xfId="1" applyNumberFormat="1" applyFont="1" applyFill="1" applyBorder="1" applyAlignment="1">
      <alignment vertical="center"/>
    </xf>
  </cellXfs>
  <cellStyles count="2">
    <cellStyle name="Normal" xfId="0" builtinId="0"/>
    <cellStyle name="ปกติ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O92"/>
  <sheetViews>
    <sheetView tabSelected="1" topLeftCell="A7" zoomScale="70" zoomScaleNormal="70" workbookViewId="0">
      <selection activeCell="C7" sqref="C7:O92"/>
    </sheetView>
  </sheetViews>
  <sheetFormatPr defaultRowHeight="15"/>
  <cols>
    <col min="1" max="1" width="1.42578125" customWidth="1"/>
    <col min="2" max="2" width="31.42578125" hidden="1" customWidth="1"/>
    <col min="3" max="3" width="22.5703125" customWidth="1"/>
    <col min="4" max="4" width="19.5703125" bestFit="1" customWidth="1"/>
    <col min="5" max="5" width="20.140625" bestFit="1" customWidth="1"/>
    <col min="6" max="6" width="17.5703125" bestFit="1" customWidth="1"/>
    <col min="7" max="7" width="19.140625" bestFit="1" customWidth="1"/>
    <col min="8" max="8" width="22" bestFit="1" customWidth="1"/>
    <col min="9" max="9" width="24" bestFit="1" customWidth="1"/>
    <col min="10" max="10" width="22" bestFit="1" customWidth="1"/>
    <col min="11" max="11" width="17" bestFit="1" customWidth="1"/>
    <col min="12" max="12" width="15.7109375" bestFit="1" customWidth="1"/>
    <col min="13" max="13" width="20.7109375" hidden="1" customWidth="1"/>
    <col min="14" max="14" width="17.5703125" hidden="1" customWidth="1"/>
    <col min="15" max="15" width="18.28515625" bestFit="1" customWidth="1"/>
  </cols>
  <sheetData>
    <row r="1" spans="2:15" s="1" customFormat="1" ht="23.2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</row>
    <row r="2" spans="2:15" ht="12" customHeight="1">
      <c r="C2" s="2"/>
      <c r="D2" s="2"/>
      <c r="E2" s="2"/>
      <c r="F2" s="2"/>
      <c r="G2" s="2"/>
      <c r="H2" s="2"/>
      <c r="I2" s="2"/>
      <c r="J2" s="2"/>
      <c r="K2" s="2"/>
      <c r="L2" s="2"/>
    </row>
    <row r="3" spans="2:15" ht="16.5">
      <c r="B3" s="21" t="s">
        <v>1</v>
      </c>
      <c r="C3" s="3"/>
      <c r="D3" s="4" t="s">
        <v>2</v>
      </c>
      <c r="E3" s="23" t="s">
        <v>3</v>
      </c>
      <c r="F3" s="24"/>
      <c r="G3" s="24"/>
      <c r="H3" s="24"/>
      <c r="I3" s="24"/>
      <c r="J3" s="24"/>
      <c r="K3" s="24"/>
      <c r="L3" s="24"/>
      <c r="M3" s="24"/>
      <c r="N3" s="25"/>
      <c r="O3" s="26" t="s">
        <v>4</v>
      </c>
    </row>
    <row r="4" spans="2:15" ht="16.5">
      <c r="B4" s="21"/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7" t="s">
        <v>14</v>
      </c>
      <c r="M4" s="8" t="s">
        <v>15</v>
      </c>
      <c r="N4" s="8" t="s">
        <v>16</v>
      </c>
      <c r="O4" s="27"/>
    </row>
    <row r="5" spans="2:15" s="14" customFormat="1" ht="18.75" customHeight="1">
      <c r="B5" s="22"/>
      <c r="C5" s="9"/>
      <c r="D5" s="10" t="s">
        <v>17</v>
      </c>
      <c r="E5" s="10" t="s">
        <v>18</v>
      </c>
      <c r="F5" s="10" t="s">
        <v>18</v>
      </c>
      <c r="G5" s="10" t="s">
        <v>18</v>
      </c>
      <c r="H5" s="10" t="s">
        <v>18</v>
      </c>
      <c r="I5" s="10" t="s">
        <v>18</v>
      </c>
      <c r="J5" s="10" t="s">
        <v>18</v>
      </c>
      <c r="K5" s="10" t="s">
        <v>18</v>
      </c>
      <c r="L5" s="11" t="s">
        <v>18</v>
      </c>
      <c r="M5" s="11" t="s">
        <v>18</v>
      </c>
      <c r="N5" s="12" t="s">
        <v>18</v>
      </c>
      <c r="O5" s="13" t="s">
        <v>19</v>
      </c>
    </row>
    <row r="6" spans="2:15" ht="18">
      <c r="B6" s="15" t="s">
        <v>20</v>
      </c>
      <c r="C6" s="16" t="s">
        <v>20</v>
      </c>
      <c r="D6" s="16">
        <f>D7+D17+D27+D36+D49+D58+D68+D77+D87</f>
        <v>2937117</v>
      </c>
      <c r="E6" s="16">
        <f t="shared" ref="E6:O6" si="0">E7+E17+E27+E36+E49+E58+E68+E77+E87</f>
        <v>5445351</v>
      </c>
      <c r="F6" s="16">
        <f t="shared" si="0"/>
        <v>623427</v>
      </c>
      <c r="G6" s="16">
        <f t="shared" si="0"/>
        <v>1181023</v>
      </c>
      <c r="H6" s="16">
        <f t="shared" si="0"/>
        <v>10587303</v>
      </c>
      <c r="I6" s="16">
        <f t="shared" si="0"/>
        <v>453989219</v>
      </c>
      <c r="J6" s="16">
        <f t="shared" si="0"/>
        <v>29529631</v>
      </c>
      <c r="K6" s="16">
        <f t="shared" si="0"/>
        <v>719872</v>
      </c>
      <c r="L6" s="16">
        <f t="shared" si="0"/>
        <v>55820</v>
      </c>
      <c r="M6" s="16">
        <f t="shared" si="0"/>
        <v>9243669</v>
      </c>
      <c r="N6" s="16">
        <f t="shared" si="0"/>
        <v>549338</v>
      </c>
      <c r="O6" s="16">
        <f t="shared" si="0"/>
        <v>197492</v>
      </c>
    </row>
    <row r="7" spans="2:15" ht="18">
      <c r="B7" s="17" t="s">
        <v>21</v>
      </c>
      <c r="C7" s="18" t="s">
        <v>22</v>
      </c>
      <c r="D7" s="18">
        <f>SUM(D8:D16)</f>
        <v>126240</v>
      </c>
      <c r="E7" s="18">
        <f t="shared" ref="E7:O7" si="1">SUM(E8:E16)</f>
        <v>155212</v>
      </c>
      <c r="F7" s="18">
        <f t="shared" si="1"/>
        <v>171129</v>
      </c>
      <c r="G7" s="18">
        <f t="shared" si="1"/>
        <v>25686</v>
      </c>
      <c r="H7" s="18">
        <f t="shared" si="1"/>
        <v>884722</v>
      </c>
      <c r="I7" s="18">
        <f t="shared" si="1"/>
        <v>96466538</v>
      </c>
      <c r="J7" s="18">
        <f t="shared" si="1"/>
        <v>5669962</v>
      </c>
      <c r="K7" s="18">
        <f t="shared" si="1"/>
        <v>95947</v>
      </c>
      <c r="L7" s="18">
        <f t="shared" si="1"/>
        <v>5968</v>
      </c>
      <c r="M7" s="18">
        <f t="shared" si="1"/>
        <v>6581312</v>
      </c>
      <c r="N7" s="18">
        <f t="shared" si="1"/>
        <v>92817</v>
      </c>
      <c r="O7" s="18">
        <f t="shared" si="1"/>
        <v>17558.5</v>
      </c>
    </row>
    <row r="8" spans="2:15" ht="36">
      <c r="B8" s="19" t="s">
        <v>23</v>
      </c>
      <c r="C8" s="28" t="s">
        <v>24</v>
      </c>
      <c r="D8" s="28">
        <v>5283</v>
      </c>
      <c r="E8" s="28">
        <v>4379</v>
      </c>
      <c r="F8" s="28">
        <v>137</v>
      </c>
      <c r="G8" s="28">
        <v>373</v>
      </c>
      <c r="H8" s="28">
        <v>14</v>
      </c>
      <c r="I8" s="28">
        <v>141739</v>
      </c>
      <c r="J8" s="28">
        <v>28630</v>
      </c>
      <c r="K8" s="28">
        <v>11758</v>
      </c>
      <c r="L8" s="28">
        <v>980</v>
      </c>
      <c r="M8" s="28">
        <v>82</v>
      </c>
      <c r="N8" s="28">
        <v>7461</v>
      </c>
      <c r="O8" s="28">
        <v>66</v>
      </c>
    </row>
    <row r="9" spans="2:15" ht="36">
      <c r="B9" s="19" t="s">
        <v>25</v>
      </c>
      <c r="C9" s="28" t="s">
        <v>26</v>
      </c>
      <c r="D9" s="28">
        <v>4144</v>
      </c>
      <c r="E9" s="28">
        <v>1794</v>
      </c>
      <c r="F9" s="28">
        <v>1</v>
      </c>
      <c r="G9" s="28">
        <v>157</v>
      </c>
      <c r="H9" s="28">
        <v>181</v>
      </c>
      <c r="I9" s="28">
        <v>132805</v>
      </c>
      <c r="J9" s="28">
        <v>105855</v>
      </c>
      <c r="K9" s="28">
        <v>2717</v>
      </c>
      <c r="L9" s="28">
        <v>216</v>
      </c>
      <c r="M9" s="28">
        <v>80019</v>
      </c>
      <c r="N9" s="28">
        <v>1840</v>
      </c>
      <c r="O9" s="28">
        <v>33</v>
      </c>
    </row>
    <row r="10" spans="2:15" ht="36">
      <c r="B10" s="19" t="s">
        <v>27</v>
      </c>
      <c r="C10" s="28" t="s">
        <v>28</v>
      </c>
      <c r="D10" s="28">
        <v>6529</v>
      </c>
      <c r="E10" s="28">
        <v>6523</v>
      </c>
      <c r="F10" s="28">
        <v>81</v>
      </c>
      <c r="G10" s="28">
        <v>523</v>
      </c>
      <c r="H10" s="28">
        <v>6750</v>
      </c>
      <c r="I10" s="28">
        <v>438623</v>
      </c>
      <c r="J10" s="28">
        <v>214386</v>
      </c>
      <c r="K10" s="28">
        <v>1944</v>
      </c>
      <c r="L10" s="28">
        <v>145</v>
      </c>
      <c r="M10" s="28">
        <v>245310</v>
      </c>
      <c r="N10" s="28">
        <v>5894</v>
      </c>
      <c r="O10" s="28">
        <v>0</v>
      </c>
    </row>
    <row r="11" spans="2:15" ht="36">
      <c r="B11" s="19" t="s">
        <v>29</v>
      </c>
      <c r="C11" s="29" t="s">
        <v>30</v>
      </c>
      <c r="D11" s="28">
        <v>19332</v>
      </c>
      <c r="E11" s="28">
        <v>11166</v>
      </c>
      <c r="F11" s="28">
        <v>0</v>
      </c>
      <c r="G11" s="28">
        <v>905</v>
      </c>
      <c r="H11" s="28">
        <v>5034</v>
      </c>
      <c r="I11" s="28">
        <v>6571354</v>
      </c>
      <c r="J11" s="28">
        <v>529398</v>
      </c>
      <c r="K11" s="28">
        <v>4573</v>
      </c>
      <c r="L11" s="28">
        <v>430</v>
      </c>
      <c r="M11" s="28">
        <v>2240111</v>
      </c>
      <c r="N11" s="28">
        <v>35829</v>
      </c>
      <c r="O11" s="28">
        <v>191.5</v>
      </c>
    </row>
    <row r="12" spans="2:15" ht="36">
      <c r="B12" s="19" t="s">
        <v>31</v>
      </c>
      <c r="C12" s="28" t="s">
        <v>32</v>
      </c>
      <c r="D12" s="28">
        <v>17924</v>
      </c>
      <c r="E12" s="28">
        <v>15163</v>
      </c>
      <c r="F12" s="28">
        <v>21</v>
      </c>
      <c r="G12" s="28">
        <v>386</v>
      </c>
      <c r="H12" s="28">
        <v>79791</v>
      </c>
      <c r="I12" s="28">
        <v>2121410</v>
      </c>
      <c r="J12" s="28">
        <v>1941681</v>
      </c>
      <c r="K12" s="28">
        <v>4787</v>
      </c>
      <c r="L12" s="28">
        <v>205</v>
      </c>
      <c r="M12" s="28">
        <v>2609305</v>
      </c>
      <c r="N12" s="28">
        <v>21971</v>
      </c>
      <c r="O12" s="28">
        <v>768.75</v>
      </c>
    </row>
    <row r="13" spans="2:15" ht="36">
      <c r="B13" s="19" t="s">
        <v>33</v>
      </c>
      <c r="C13" s="28" t="s">
        <v>34</v>
      </c>
      <c r="D13" s="28">
        <v>35067</v>
      </c>
      <c r="E13" s="28">
        <v>50170</v>
      </c>
      <c r="F13" s="28">
        <v>70192</v>
      </c>
      <c r="G13" s="28">
        <v>2798</v>
      </c>
      <c r="H13" s="28">
        <v>507093</v>
      </c>
      <c r="I13" s="28">
        <v>56636407</v>
      </c>
      <c r="J13" s="28">
        <v>981040</v>
      </c>
      <c r="K13" s="28">
        <v>30976</v>
      </c>
      <c r="L13" s="28">
        <v>1387</v>
      </c>
      <c r="M13" s="28">
        <v>955716</v>
      </c>
      <c r="N13" s="28">
        <v>6724</v>
      </c>
      <c r="O13" s="28">
        <v>4966.5</v>
      </c>
    </row>
    <row r="14" spans="2:15" ht="36">
      <c r="B14" s="19" t="s">
        <v>35</v>
      </c>
      <c r="C14" s="28" t="s">
        <v>36</v>
      </c>
      <c r="D14" s="28">
        <v>6335</v>
      </c>
      <c r="E14" s="28">
        <v>3456</v>
      </c>
      <c r="F14" s="28">
        <v>209</v>
      </c>
      <c r="G14" s="28">
        <v>41</v>
      </c>
      <c r="H14" s="28">
        <v>56414</v>
      </c>
      <c r="I14" s="28">
        <v>2201756</v>
      </c>
      <c r="J14" s="28">
        <v>218173</v>
      </c>
      <c r="K14" s="28">
        <v>10796</v>
      </c>
      <c r="L14" s="28">
        <v>68</v>
      </c>
      <c r="M14" s="28">
        <v>400000</v>
      </c>
      <c r="N14" s="28">
        <v>2343</v>
      </c>
      <c r="O14" s="28">
        <v>218.75</v>
      </c>
    </row>
    <row r="15" spans="2:15" ht="36">
      <c r="B15" s="19" t="s">
        <v>37</v>
      </c>
      <c r="C15" s="28" t="s">
        <v>38</v>
      </c>
      <c r="D15" s="28">
        <v>15210</v>
      </c>
      <c r="E15" s="28">
        <v>39495</v>
      </c>
      <c r="F15" s="28">
        <v>31</v>
      </c>
      <c r="G15" s="28">
        <v>10549</v>
      </c>
      <c r="H15" s="28">
        <v>71495</v>
      </c>
      <c r="I15" s="28">
        <v>3929026</v>
      </c>
      <c r="J15" s="28">
        <v>710144</v>
      </c>
      <c r="K15" s="28">
        <v>17312</v>
      </c>
      <c r="L15" s="28">
        <v>913</v>
      </c>
      <c r="M15" s="28">
        <v>47769</v>
      </c>
      <c r="N15" s="28">
        <v>4906</v>
      </c>
      <c r="O15" s="28">
        <v>1951.75</v>
      </c>
    </row>
    <row r="16" spans="2:15" ht="36">
      <c r="B16" s="19" t="s">
        <v>39</v>
      </c>
      <c r="C16" s="28" t="s">
        <v>40</v>
      </c>
      <c r="D16" s="28">
        <v>16416</v>
      </c>
      <c r="E16" s="28">
        <v>23066</v>
      </c>
      <c r="F16" s="28">
        <v>100457</v>
      </c>
      <c r="G16" s="28">
        <v>9954</v>
      </c>
      <c r="H16" s="28">
        <v>157950</v>
      </c>
      <c r="I16" s="28">
        <v>24293418</v>
      </c>
      <c r="J16" s="28">
        <v>940655</v>
      </c>
      <c r="K16" s="28">
        <v>11084</v>
      </c>
      <c r="L16" s="28">
        <v>1624</v>
      </c>
      <c r="M16" s="28">
        <v>3000</v>
      </c>
      <c r="N16" s="28">
        <v>5849</v>
      </c>
      <c r="O16" s="28">
        <v>9362.25</v>
      </c>
    </row>
    <row r="17" spans="2:15" ht="18">
      <c r="B17" s="17" t="s">
        <v>41</v>
      </c>
      <c r="C17" s="18" t="s">
        <v>42</v>
      </c>
      <c r="D17" s="18">
        <f>SUM(D18:D26)</f>
        <v>116064</v>
      </c>
      <c r="E17" s="18">
        <f t="shared" ref="E17:O17" si="2">SUM(E18:E26)</f>
        <v>134382</v>
      </c>
      <c r="F17" s="18">
        <f t="shared" si="2"/>
        <v>34517</v>
      </c>
      <c r="G17" s="18">
        <f t="shared" si="2"/>
        <v>43035</v>
      </c>
      <c r="H17" s="18">
        <f t="shared" si="2"/>
        <v>1640553</v>
      </c>
      <c r="I17" s="18">
        <f t="shared" si="2"/>
        <v>85221013</v>
      </c>
      <c r="J17" s="18">
        <f t="shared" si="2"/>
        <v>3926198</v>
      </c>
      <c r="K17" s="18">
        <f t="shared" si="2"/>
        <v>15809</v>
      </c>
      <c r="L17" s="18">
        <f t="shared" si="2"/>
        <v>2728</v>
      </c>
      <c r="M17" s="18">
        <f t="shared" si="2"/>
        <v>236991</v>
      </c>
      <c r="N17" s="18">
        <f t="shared" si="2"/>
        <v>32801</v>
      </c>
      <c r="O17" s="18">
        <f t="shared" si="2"/>
        <v>10255.75</v>
      </c>
    </row>
    <row r="18" spans="2:15" ht="36">
      <c r="B18" s="19" t="s">
        <v>43</v>
      </c>
      <c r="C18" s="28" t="s">
        <v>44</v>
      </c>
      <c r="D18" s="28">
        <v>2183</v>
      </c>
      <c r="E18" s="28">
        <v>357</v>
      </c>
      <c r="F18" s="28">
        <v>0</v>
      </c>
      <c r="G18" s="28">
        <v>36</v>
      </c>
      <c r="H18" s="28">
        <v>306</v>
      </c>
      <c r="I18" s="28">
        <v>56594</v>
      </c>
      <c r="J18" s="28">
        <v>5548</v>
      </c>
      <c r="K18" s="28">
        <v>922</v>
      </c>
      <c r="L18" s="28">
        <v>67</v>
      </c>
      <c r="M18" s="28">
        <v>0</v>
      </c>
      <c r="N18" s="28">
        <v>9672</v>
      </c>
      <c r="O18" s="28">
        <v>0</v>
      </c>
    </row>
    <row r="19" spans="2:15" ht="36">
      <c r="B19" s="19" t="s">
        <v>45</v>
      </c>
      <c r="C19" s="28" t="s">
        <v>46</v>
      </c>
      <c r="D19" s="28">
        <v>11990</v>
      </c>
      <c r="E19" s="28">
        <v>13956</v>
      </c>
      <c r="F19" s="28">
        <v>1735</v>
      </c>
      <c r="G19" s="28">
        <v>5191</v>
      </c>
      <c r="H19" s="28">
        <v>617313</v>
      </c>
      <c r="I19" s="28">
        <v>31751184</v>
      </c>
      <c r="J19" s="28">
        <v>267568</v>
      </c>
      <c r="K19" s="28">
        <v>4121</v>
      </c>
      <c r="L19" s="28">
        <v>1098</v>
      </c>
      <c r="M19" s="28">
        <v>11212</v>
      </c>
      <c r="N19" s="28">
        <v>3240</v>
      </c>
      <c r="O19" s="28">
        <v>376.75</v>
      </c>
    </row>
    <row r="20" spans="2:15" ht="36">
      <c r="B20" s="19" t="s">
        <v>47</v>
      </c>
      <c r="C20" s="28" t="s">
        <v>48</v>
      </c>
      <c r="D20" s="28">
        <v>9823</v>
      </c>
      <c r="E20" s="28">
        <v>15398</v>
      </c>
      <c r="F20" s="28">
        <v>0</v>
      </c>
      <c r="G20" s="28">
        <v>727</v>
      </c>
      <c r="H20" s="28">
        <v>195957</v>
      </c>
      <c r="I20" s="28">
        <v>4556354</v>
      </c>
      <c r="J20" s="28">
        <v>585093</v>
      </c>
      <c r="K20" s="28">
        <v>1001</v>
      </c>
      <c r="L20" s="28">
        <v>77</v>
      </c>
      <c r="M20" s="28">
        <v>200</v>
      </c>
      <c r="N20" s="28">
        <v>293</v>
      </c>
      <c r="O20" s="28">
        <v>44</v>
      </c>
    </row>
    <row r="21" spans="2:15" ht="36">
      <c r="B21" s="19" t="s">
        <v>49</v>
      </c>
      <c r="C21" s="28" t="s">
        <v>50</v>
      </c>
      <c r="D21" s="28">
        <v>10982</v>
      </c>
      <c r="E21" s="28">
        <v>1773</v>
      </c>
      <c r="F21" s="28">
        <v>3052</v>
      </c>
      <c r="G21" s="28">
        <v>629</v>
      </c>
      <c r="H21" s="28">
        <v>84182</v>
      </c>
      <c r="I21" s="28">
        <v>2425918</v>
      </c>
      <c r="J21" s="28">
        <v>43422</v>
      </c>
      <c r="K21" s="28">
        <v>109</v>
      </c>
      <c r="L21" s="28">
        <v>19</v>
      </c>
      <c r="M21" s="28">
        <v>70288</v>
      </c>
      <c r="N21" s="28">
        <v>2093</v>
      </c>
      <c r="O21" s="28">
        <v>38.75</v>
      </c>
    </row>
    <row r="22" spans="2:15" ht="36">
      <c r="B22" s="19" t="s">
        <v>51</v>
      </c>
      <c r="C22" s="28" t="s">
        <v>52</v>
      </c>
      <c r="D22" s="28">
        <v>4919</v>
      </c>
      <c r="E22" s="28">
        <v>2043</v>
      </c>
      <c r="F22" s="28">
        <v>0</v>
      </c>
      <c r="G22" s="28">
        <v>883</v>
      </c>
      <c r="H22" s="28">
        <v>82309</v>
      </c>
      <c r="I22" s="28">
        <v>671373</v>
      </c>
      <c r="J22" s="28">
        <v>16619</v>
      </c>
      <c r="K22" s="28">
        <v>236</v>
      </c>
      <c r="L22" s="28">
        <v>135</v>
      </c>
      <c r="M22" s="28">
        <v>10025</v>
      </c>
      <c r="N22" s="28">
        <v>4160</v>
      </c>
      <c r="O22" s="28">
        <v>33</v>
      </c>
    </row>
    <row r="23" spans="2:15" ht="36">
      <c r="B23" s="19" t="s">
        <v>53</v>
      </c>
      <c r="C23" s="28" t="s">
        <v>54</v>
      </c>
      <c r="D23" s="28">
        <v>16105</v>
      </c>
      <c r="E23" s="28">
        <v>33406</v>
      </c>
      <c r="F23" s="28">
        <v>210</v>
      </c>
      <c r="G23" s="28">
        <v>3100</v>
      </c>
      <c r="H23" s="28">
        <v>254696</v>
      </c>
      <c r="I23" s="28">
        <v>11342666</v>
      </c>
      <c r="J23" s="28">
        <v>1242394</v>
      </c>
      <c r="K23" s="28">
        <v>4662</v>
      </c>
      <c r="L23" s="28">
        <v>870</v>
      </c>
      <c r="M23" s="28">
        <v>95106</v>
      </c>
      <c r="N23" s="28">
        <v>7100</v>
      </c>
      <c r="O23" s="28">
        <v>4</v>
      </c>
    </row>
    <row r="24" spans="2:15" ht="36">
      <c r="B24" s="19" t="s">
        <v>55</v>
      </c>
      <c r="C24" s="28" t="s">
        <v>56</v>
      </c>
      <c r="D24" s="28">
        <v>19236</v>
      </c>
      <c r="E24" s="28">
        <v>12243</v>
      </c>
      <c r="F24" s="28">
        <v>76</v>
      </c>
      <c r="G24" s="28">
        <v>7628</v>
      </c>
      <c r="H24" s="28">
        <v>228342</v>
      </c>
      <c r="I24" s="28">
        <v>21736663</v>
      </c>
      <c r="J24" s="28">
        <v>580662</v>
      </c>
      <c r="K24" s="28">
        <v>475</v>
      </c>
      <c r="L24" s="28">
        <v>17</v>
      </c>
      <c r="M24" s="28">
        <v>30</v>
      </c>
      <c r="N24" s="28">
        <v>2207</v>
      </c>
      <c r="O24" s="28">
        <v>1499</v>
      </c>
    </row>
    <row r="25" spans="2:15" ht="36">
      <c r="B25" s="19" t="s">
        <v>57</v>
      </c>
      <c r="C25" s="28" t="s">
        <v>58</v>
      </c>
      <c r="D25" s="28">
        <v>11599</v>
      </c>
      <c r="E25" s="28">
        <v>9314</v>
      </c>
      <c r="F25" s="28">
        <v>73</v>
      </c>
      <c r="G25" s="28">
        <v>12862</v>
      </c>
      <c r="H25" s="28">
        <v>155177</v>
      </c>
      <c r="I25" s="28">
        <v>10094151</v>
      </c>
      <c r="J25" s="28">
        <v>826504</v>
      </c>
      <c r="K25" s="28">
        <v>818</v>
      </c>
      <c r="L25" s="28">
        <v>135</v>
      </c>
      <c r="M25" s="28">
        <v>40000</v>
      </c>
      <c r="N25" s="28">
        <v>1636</v>
      </c>
      <c r="O25" s="28">
        <v>2</v>
      </c>
    </row>
    <row r="26" spans="2:15" ht="36">
      <c r="B26" s="19" t="s">
        <v>59</v>
      </c>
      <c r="C26" s="28" t="s">
        <v>60</v>
      </c>
      <c r="D26" s="28">
        <v>29227</v>
      </c>
      <c r="E26" s="28">
        <v>45892</v>
      </c>
      <c r="F26" s="28">
        <v>29371</v>
      </c>
      <c r="G26" s="28">
        <v>11979</v>
      </c>
      <c r="H26" s="28">
        <v>22271</v>
      </c>
      <c r="I26" s="28">
        <v>2586110</v>
      </c>
      <c r="J26" s="28">
        <v>358388</v>
      </c>
      <c r="K26" s="28">
        <v>3465</v>
      </c>
      <c r="L26" s="28">
        <v>310</v>
      </c>
      <c r="M26" s="28">
        <v>10130</v>
      </c>
      <c r="N26" s="28">
        <v>2400</v>
      </c>
      <c r="O26" s="28">
        <v>8258.25</v>
      </c>
    </row>
    <row r="27" spans="2:15" ht="18">
      <c r="B27" s="17" t="s">
        <v>61</v>
      </c>
      <c r="C27" s="18" t="s">
        <v>62</v>
      </c>
      <c r="D27" s="18">
        <f>SUM(D28:D35)</f>
        <v>724274</v>
      </c>
      <c r="E27" s="18">
        <f t="shared" ref="E27:O27" si="3">SUM(E28:E35)</f>
        <v>1547769</v>
      </c>
      <c r="F27" s="18">
        <f t="shared" si="3"/>
        <v>135246</v>
      </c>
      <c r="G27" s="18">
        <f t="shared" si="3"/>
        <v>488953</v>
      </c>
      <c r="H27" s="18">
        <f t="shared" si="3"/>
        <v>1086010</v>
      </c>
      <c r="I27" s="18">
        <f t="shared" si="3"/>
        <v>71488283</v>
      </c>
      <c r="J27" s="18">
        <f t="shared" si="3"/>
        <v>3537908</v>
      </c>
      <c r="K27" s="18">
        <f t="shared" si="3"/>
        <v>48491</v>
      </c>
      <c r="L27" s="18">
        <f t="shared" si="3"/>
        <v>1574</v>
      </c>
      <c r="M27" s="18">
        <f t="shared" si="3"/>
        <v>124419</v>
      </c>
      <c r="N27" s="18">
        <f t="shared" si="3"/>
        <v>54660</v>
      </c>
      <c r="O27" s="18">
        <f t="shared" si="3"/>
        <v>41357.5</v>
      </c>
    </row>
    <row r="28" spans="2:15" ht="36">
      <c r="B28" s="19" t="s">
        <v>63</v>
      </c>
      <c r="C28" s="28" t="s">
        <v>64</v>
      </c>
      <c r="D28" s="28">
        <v>163758</v>
      </c>
      <c r="E28" s="28">
        <v>290802</v>
      </c>
      <c r="F28" s="28">
        <v>121049</v>
      </c>
      <c r="G28" s="28">
        <v>47732</v>
      </c>
      <c r="H28" s="28">
        <v>295287</v>
      </c>
      <c r="I28" s="28">
        <v>36257719</v>
      </c>
      <c r="J28" s="28">
        <v>881023</v>
      </c>
      <c r="K28" s="28">
        <v>35055</v>
      </c>
      <c r="L28" s="28">
        <v>916</v>
      </c>
      <c r="M28" s="28">
        <v>73180</v>
      </c>
      <c r="N28" s="28">
        <v>23189</v>
      </c>
      <c r="O28" s="28">
        <v>6463.75</v>
      </c>
    </row>
    <row r="29" spans="2:15" ht="36">
      <c r="B29" s="19" t="s">
        <v>65</v>
      </c>
      <c r="C29" s="28" t="s">
        <v>66</v>
      </c>
      <c r="D29" s="28">
        <v>102803</v>
      </c>
      <c r="E29" s="28">
        <v>230436</v>
      </c>
      <c r="F29" s="28">
        <v>5342</v>
      </c>
      <c r="G29" s="28">
        <v>95935</v>
      </c>
      <c r="H29" s="28">
        <v>161077</v>
      </c>
      <c r="I29" s="28">
        <v>11789222</v>
      </c>
      <c r="J29" s="28">
        <v>286456</v>
      </c>
      <c r="K29" s="28">
        <v>3896</v>
      </c>
      <c r="L29" s="28">
        <v>111</v>
      </c>
      <c r="M29" s="28">
        <v>1399</v>
      </c>
      <c r="N29" s="28">
        <v>6616</v>
      </c>
      <c r="O29" s="28">
        <v>6649</v>
      </c>
    </row>
    <row r="30" spans="2:15" ht="36">
      <c r="B30" s="19" t="s">
        <v>67</v>
      </c>
      <c r="C30" s="28" t="s">
        <v>68</v>
      </c>
      <c r="D30" s="28">
        <v>107713</v>
      </c>
      <c r="E30" s="28">
        <v>283396</v>
      </c>
      <c r="F30" s="28">
        <v>1010</v>
      </c>
      <c r="G30" s="28">
        <v>113026</v>
      </c>
      <c r="H30" s="28">
        <v>62026</v>
      </c>
      <c r="I30" s="28">
        <v>3477367</v>
      </c>
      <c r="J30" s="28">
        <v>384134</v>
      </c>
      <c r="K30" s="28">
        <v>282</v>
      </c>
      <c r="L30" s="28">
        <v>58</v>
      </c>
      <c r="M30" s="28">
        <v>10690</v>
      </c>
      <c r="N30" s="28">
        <v>5874</v>
      </c>
      <c r="O30" s="28">
        <v>4737.25</v>
      </c>
    </row>
    <row r="31" spans="2:15" ht="36">
      <c r="B31" s="19" t="s">
        <v>69</v>
      </c>
      <c r="C31" s="28" t="s">
        <v>70</v>
      </c>
      <c r="D31" s="28">
        <v>97759</v>
      </c>
      <c r="E31" s="28">
        <v>231236</v>
      </c>
      <c r="F31" s="28">
        <v>2815</v>
      </c>
      <c r="G31" s="28">
        <v>76752</v>
      </c>
      <c r="H31" s="28">
        <v>59344</v>
      </c>
      <c r="I31" s="28">
        <v>3277222</v>
      </c>
      <c r="J31" s="28">
        <v>317038</v>
      </c>
      <c r="K31" s="28">
        <v>933</v>
      </c>
      <c r="L31" s="28">
        <v>20</v>
      </c>
      <c r="M31" s="28">
        <v>19444</v>
      </c>
      <c r="N31" s="28">
        <v>4086</v>
      </c>
      <c r="O31" s="28">
        <v>589.25</v>
      </c>
    </row>
    <row r="32" spans="2:15" ht="36">
      <c r="B32" s="19" t="s">
        <v>71</v>
      </c>
      <c r="C32" s="28" t="s">
        <v>72</v>
      </c>
      <c r="D32" s="28">
        <v>108119</v>
      </c>
      <c r="E32" s="28">
        <v>262377</v>
      </c>
      <c r="F32" s="28">
        <v>291</v>
      </c>
      <c r="G32" s="28">
        <v>101210</v>
      </c>
      <c r="H32" s="28">
        <v>166449</v>
      </c>
      <c r="I32" s="28">
        <v>6602893</v>
      </c>
      <c r="J32" s="28">
        <v>530679</v>
      </c>
      <c r="K32" s="28">
        <v>1750</v>
      </c>
      <c r="L32" s="28">
        <v>98</v>
      </c>
      <c r="M32" s="28">
        <v>9209</v>
      </c>
      <c r="N32" s="28">
        <v>6013</v>
      </c>
      <c r="O32" s="28">
        <v>3480.75</v>
      </c>
    </row>
    <row r="33" spans="2:15" ht="36">
      <c r="B33" s="19" t="s">
        <v>73</v>
      </c>
      <c r="C33" s="28" t="s">
        <v>74</v>
      </c>
      <c r="D33" s="28">
        <v>39946</v>
      </c>
      <c r="E33" s="28">
        <v>109925</v>
      </c>
      <c r="F33" s="28">
        <v>0</v>
      </c>
      <c r="G33" s="28">
        <v>28751</v>
      </c>
      <c r="H33" s="28">
        <v>54967</v>
      </c>
      <c r="I33" s="28">
        <v>1656811</v>
      </c>
      <c r="J33" s="28">
        <v>152988</v>
      </c>
      <c r="K33" s="28">
        <v>157</v>
      </c>
      <c r="L33" s="28">
        <v>0</v>
      </c>
      <c r="M33" s="28">
        <v>525</v>
      </c>
      <c r="N33" s="28">
        <v>1516</v>
      </c>
      <c r="O33" s="28">
        <v>15473.25</v>
      </c>
    </row>
    <row r="34" spans="2:15" ht="36">
      <c r="B34" s="19" t="s">
        <v>75</v>
      </c>
      <c r="C34" s="28" t="s">
        <v>76</v>
      </c>
      <c r="D34" s="28">
        <v>77578</v>
      </c>
      <c r="E34" s="28">
        <v>72956</v>
      </c>
      <c r="F34" s="28">
        <v>4734</v>
      </c>
      <c r="G34" s="28">
        <v>10005</v>
      </c>
      <c r="H34" s="28">
        <v>272927</v>
      </c>
      <c r="I34" s="28">
        <v>7223304</v>
      </c>
      <c r="J34" s="28">
        <v>935065</v>
      </c>
      <c r="K34" s="28">
        <v>5351</v>
      </c>
      <c r="L34" s="28">
        <v>358</v>
      </c>
      <c r="M34" s="28">
        <v>4852</v>
      </c>
      <c r="N34" s="28">
        <v>5939</v>
      </c>
      <c r="O34" s="28">
        <v>2030.5</v>
      </c>
    </row>
    <row r="35" spans="2:15" ht="36">
      <c r="B35" s="19" t="s">
        <v>77</v>
      </c>
      <c r="C35" s="28" t="s">
        <v>78</v>
      </c>
      <c r="D35" s="28">
        <v>26598</v>
      </c>
      <c r="E35" s="28">
        <v>66641</v>
      </c>
      <c r="F35" s="28">
        <v>5</v>
      </c>
      <c r="G35" s="28">
        <v>15542</v>
      </c>
      <c r="H35" s="28">
        <v>13933</v>
      </c>
      <c r="I35" s="28">
        <v>1203745</v>
      </c>
      <c r="J35" s="28">
        <v>50525</v>
      </c>
      <c r="K35" s="28">
        <v>1067</v>
      </c>
      <c r="L35" s="28">
        <v>13</v>
      </c>
      <c r="M35" s="28">
        <v>5120</v>
      </c>
      <c r="N35" s="28">
        <v>1427</v>
      </c>
      <c r="O35" s="28">
        <v>1933.75</v>
      </c>
    </row>
    <row r="36" spans="2:15" ht="18">
      <c r="B36" s="17" t="s">
        <v>79</v>
      </c>
      <c r="C36" s="18" t="s">
        <v>80</v>
      </c>
      <c r="D36" s="18">
        <f>SUM(D37:D48)</f>
        <v>674228</v>
      </c>
      <c r="E36" s="18">
        <f t="shared" ref="E36:O36" si="4">SUM(E37:E48)</f>
        <v>1107613</v>
      </c>
      <c r="F36" s="18">
        <f t="shared" si="4"/>
        <v>54026</v>
      </c>
      <c r="G36" s="18">
        <f t="shared" si="4"/>
        <v>376690</v>
      </c>
      <c r="H36" s="18">
        <f t="shared" si="4"/>
        <v>890662</v>
      </c>
      <c r="I36" s="18">
        <f t="shared" si="4"/>
        <v>26249821</v>
      </c>
      <c r="J36" s="18">
        <f t="shared" si="4"/>
        <v>2920395</v>
      </c>
      <c r="K36" s="18">
        <f t="shared" si="4"/>
        <v>14444</v>
      </c>
      <c r="L36" s="18">
        <f t="shared" si="4"/>
        <v>889</v>
      </c>
      <c r="M36" s="18">
        <f t="shared" si="4"/>
        <v>65473</v>
      </c>
      <c r="N36" s="18">
        <f t="shared" si="4"/>
        <v>85201</v>
      </c>
      <c r="O36" s="18">
        <f t="shared" si="4"/>
        <v>35159.5</v>
      </c>
    </row>
    <row r="37" spans="2:15" ht="36">
      <c r="B37" s="19" t="s">
        <v>81</v>
      </c>
      <c r="C37" s="28" t="s">
        <v>82</v>
      </c>
      <c r="D37" s="28">
        <v>20655</v>
      </c>
      <c r="E37" s="28">
        <v>21286</v>
      </c>
      <c r="F37" s="28">
        <v>1057</v>
      </c>
      <c r="G37" s="28">
        <v>13422</v>
      </c>
      <c r="H37" s="28">
        <v>15774</v>
      </c>
      <c r="I37" s="28">
        <v>784901</v>
      </c>
      <c r="J37" s="28">
        <v>128147</v>
      </c>
      <c r="K37" s="28">
        <v>692</v>
      </c>
      <c r="L37" s="28">
        <v>0</v>
      </c>
      <c r="M37" s="28">
        <v>877</v>
      </c>
      <c r="N37" s="28">
        <v>3393</v>
      </c>
      <c r="O37" s="28">
        <v>2485.75</v>
      </c>
    </row>
    <row r="38" spans="2:15" ht="36">
      <c r="B38" s="19" t="s">
        <v>83</v>
      </c>
      <c r="C38" s="28" t="s">
        <v>84</v>
      </c>
      <c r="D38" s="28">
        <v>22013</v>
      </c>
      <c r="E38" s="28">
        <v>25676</v>
      </c>
      <c r="F38" s="28">
        <v>1809</v>
      </c>
      <c r="G38" s="28">
        <v>6720</v>
      </c>
      <c r="H38" s="28">
        <v>46653</v>
      </c>
      <c r="I38" s="28">
        <v>1258293</v>
      </c>
      <c r="J38" s="28">
        <v>126882</v>
      </c>
      <c r="K38" s="28">
        <v>872</v>
      </c>
      <c r="L38" s="28">
        <v>71</v>
      </c>
      <c r="M38" s="28">
        <v>2110</v>
      </c>
      <c r="N38" s="28">
        <v>11073</v>
      </c>
      <c r="O38" s="28">
        <v>1866</v>
      </c>
    </row>
    <row r="39" spans="2:15" ht="36">
      <c r="B39" s="19" t="s">
        <v>85</v>
      </c>
      <c r="C39" s="28" t="s">
        <v>86</v>
      </c>
      <c r="D39" s="28">
        <v>73642</v>
      </c>
      <c r="E39" s="28">
        <v>147752</v>
      </c>
      <c r="F39" s="28">
        <v>30352</v>
      </c>
      <c r="G39" s="28">
        <v>23672</v>
      </c>
      <c r="H39" s="28">
        <v>186500</v>
      </c>
      <c r="I39" s="28">
        <v>4679131</v>
      </c>
      <c r="J39" s="28">
        <v>399990</v>
      </c>
      <c r="K39" s="28">
        <v>2817</v>
      </c>
      <c r="L39" s="28">
        <v>86</v>
      </c>
      <c r="M39" s="28">
        <v>577</v>
      </c>
      <c r="N39" s="28">
        <v>7709</v>
      </c>
      <c r="O39" s="28">
        <v>2433</v>
      </c>
    </row>
    <row r="40" spans="2:15" ht="36">
      <c r="B40" s="19" t="s">
        <v>87</v>
      </c>
      <c r="C40" s="28" t="s">
        <v>88</v>
      </c>
      <c r="D40" s="28">
        <v>90512</v>
      </c>
      <c r="E40" s="28">
        <v>86652</v>
      </c>
      <c r="F40" s="28">
        <v>6616</v>
      </c>
      <c r="G40" s="28">
        <v>44191</v>
      </c>
      <c r="H40" s="28">
        <v>144056</v>
      </c>
      <c r="I40" s="28">
        <v>3399413</v>
      </c>
      <c r="J40" s="28">
        <v>344891</v>
      </c>
      <c r="K40" s="28">
        <v>2144</v>
      </c>
      <c r="L40" s="28">
        <v>54</v>
      </c>
      <c r="M40" s="28">
        <v>30520</v>
      </c>
      <c r="N40" s="28">
        <v>16969</v>
      </c>
      <c r="O40" s="28">
        <v>1934</v>
      </c>
    </row>
    <row r="41" spans="2:15" ht="36">
      <c r="B41" s="19" t="s">
        <v>89</v>
      </c>
      <c r="C41" s="28" t="s">
        <v>90</v>
      </c>
      <c r="D41" s="28">
        <v>37917</v>
      </c>
      <c r="E41" s="28">
        <v>29986</v>
      </c>
      <c r="F41" s="28">
        <v>2900</v>
      </c>
      <c r="G41" s="28">
        <v>9778</v>
      </c>
      <c r="H41" s="28">
        <v>44317</v>
      </c>
      <c r="I41" s="28">
        <v>1244412</v>
      </c>
      <c r="J41" s="28">
        <v>165211</v>
      </c>
      <c r="K41" s="28">
        <v>1018</v>
      </c>
      <c r="L41" s="28">
        <v>153</v>
      </c>
      <c r="M41" s="28">
        <v>1718</v>
      </c>
      <c r="N41" s="28">
        <v>7660</v>
      </c>
      <c r="O41" s="28">
        <v>1388.25</v>
      </c>
    </row>
    <row r="42" spans="2:15" ht="36">
      <c r="B42" s="19" t="s">
        <v>91</v>
      </c>
      <c r="C42" s="28" t="s">
        <v>92</v>
      </c>
      <c r="D42" s="28">
        <v>29591</v>
      </c>
      <c r="E42" s="28">
        <v>23837</v>
      </c>
      <c r="F42" s="28">
        <v>9</v>
      </c>
      <c r="G42" s="28">
        <v>9054</v>
      </c>
      <c r="H42" s="28">
        <v>31230</v>
      </c>
      <c r="I42" s="28">
        <v>1459929</v>
      </c>
      <c r="J42" s="28">
        <v>253876</v>
      </c>
      <c r="K42" s="28">
        <v>1868</v>
      </c>
      <c r="L42" s="28">
        <v>6</v>
      </c>
      <c r="M42" s="28">
        <v>3961</v>
      </c>
      <c r="N42" s="28">
        <v>1343</v>
      </c>
      <c r="O42" s="28">
        <v>278.5</v>
      </c>
    </row>
    <row r="43" spans="2:15" ht="36">
      <c r="B43" s="19" t="s">
        <v>93</v>
      </c>
      <c r="C43" s="28" t="s">
        <v>94</v>
      </c>
      <c r="D43" s="28">
        <v>69718</v>
      </c>
      <c r="E43" s="28">
        <v>173789</v>
      </c>
      <c r="F43" s="28">
        <v>5144</v>
      </c>
      <c r="G43" s="28">
        <v>46294</v>
      </c>
      <c r="H43" s="28">
        <v>110244</v>
      </c>
      <c r="I43" s="28">
        <v>3478126</v>
      </c>
      <c r="J43" s="28">
        <v>331648</v>
      </c>
      <c r="K43" s="28">
        <v>1659</v>
      </c>
      <c r="L43" s="28">
        <v>148</v>
      </c>
      <c r="M43" s="28">
        <v>337</v>
      </c>
      <c r="N43" s="28">
        <v>8543</v>
      </c>
      <c r="O43" s="28">
        <v>613.5</v>
      </c>
    </row>
    <row r="44" spans="2:15" ht="36">
      <c r="B44" s="19" t="s">
        <v>95</v>
      </c>
      <c r="C44" s="28" t="s">
        <v>96</v>
      </c>
      <c r="D44" s="28">
        <v>89690</v>
      </c>
      <c r="E44" s="28">
        <v>204483</v>
      </c>
      <c r="F44" s="28">
        <v>507</v>
      </c>
      <c r="G44" s="28">
        <v>52374</v>
      </c>
      <c r="H44" s="28">
        <v>123968</v>
      </c>
      <c r="I44" s="28">
        <v>3076385</v>
      </c>
      <c r="J44" s="28">
        <v>412361</v>
      </c>
      <c r="K44" s="28">
        <v>580</v>
      </c>
      <c r="L44" s="28">
        <v>52</v>
      </c>
      <c r="M44" s="28">
        <v>11804</v>
      </c>
      <c r="N44" s="28">
        <v>4833</v>
      </c>
      <c r="O44" s="28">
        <v>6154</v>
      </c>
    </row>
    <row r="45" spans="2:15" ht="36">
      <c r="B45" s="19" t="s">
        <v>97</v>
      </c>
      <c r="C45" s="28" t="s">
        <v>98</v>
      </c>
      <c r="D45" s="28">
        <v>77614</v>
      </c>
      <c r="E45" s="28">
        <v>79950</v>
      </c>
      <c r="F45" s="28">
        <v>645</v>
      </c>
      <c r="G45" s="28">
        <v>21910</v>
      </c>
      <c r="H45" s="28">
        <v>61345</v>
      </c>
      <c r="I45" s="28">
        <v>2305052</v>
      </c>
      <c r="J45" s="28">
        <v>279592</v>
      </c>
      <c r="K45" s="28">
        <v>1426</v>
      </c>
      <c r="L45" s="28">
        <v>63</v>
      </c>
      <c r="M45" s="28">
        <v>2378</v>
      </c>
      <c r="N45" s="28">
        <v>6829</v>
      </c>
      <c r="O45" s="28">
        <v>1232.5</v>
      </c>
    </row>
    <row r="46" spans="2:15" ht="36">
      <c r="B46" s="19" t="s">
        <v>99</v>
      </c>
      <c r="C46" s="28" t="s">
        <v>100</v>
      </c>
      <c r="D46" s="28">
        <v>94298</v>
      </c>
      <c r="E46" s="28">
        <v>170869</v>
      </c>
      <c r="F46" s="28">
        <v>4971</v>
      </c>
      <c r="G46" s="28">
        <v>81404</v>
      </c>
      <c r="H46" s="28">
        <v>55655</v>
      </c>
      <c r="I46" s="28">
        <v>2444261</v>
      </c>
      <c r="J46" s="28">
        <v>289138</v>
      </c>
      <c r="K46" s="28">
        <v>843</v>
      </c>
      <c r="L46" s="28">
        <v>92</v>
      </c>
      <c r="M46" s="28">
        <v>11040</v>
      </c>
      <c r="N46" s="28">
        <v>4024</v>
      </c>
      <c r="O46" s="28">
        <v>14979.5</v>
      </c>
    </row>
    <row r="47" spans="2:15" ht="36">
      <c r="B47" s="19" t="s">
        <v>101</v>
      </c>
      <c r="C47" s="28" t="s">
        <v>102</v>
      </c>
      <c r="D47" s="28">
        <v>47477</v>
      </c>
      <c r="E47" s="28">
        <v>85035</v>
      </c>
      <c r="F47" s="28">
        <v>16</v>
      </c>
      <c r="G47" s="28">
        <v>52769</v>
      </c>
      <c r="H47" s="28">
        <v>45253</v>
      </c>
      <c r="I47" s="28">
        <v>1347417</v>
      </c>
      <c r="J47" s="28">
        <v>141240</v>
      </c>
      <c r="K47" s="28">
        <v>200</v>
      </c>
      <c r="L47" s="28">
        <v>164</v>
      </c>
      <c r="M47" s="28">
        <v>13</v>
      </c>
      <c r="N47" s="28">
        <v>9339</v>
      </c>
      <c r="O47" s="28">
        <v>413.75</v>
      </c>
    </row>
    <row r="48" spans="2:15" ht="36">
      <c r="B48" s="19" t="s">
        <v>103</v>
      </c>
      <c r="C48" s="28" t="s">
        <v>104</v>
      </c>
      <c r="D48" s="28">
        <v>21101</v>
      </c>
      <c r="E48" s="28">
        <v>58298</v>
      </c>
      <c r="F48" s="28">
        <v>0</v>
      </c>
      <c r="G48" s="28">
        <v>15102</v>
      </c>
      <c r="H48" s="28">
        <v>25667</v>
      </c>
      <c r="I48" s="28">
        <v>772501</v>
      </c>
      <c r="J48" s="28">
        <v>47419</v>
      </c>
      <c r="K48" s="28">
        <v>325</v>
      </c>
      <c r="L48" s="28">
        <v>0</v>
      </c>
      <c r="M48" s="28">
        <v>138</v>
      </c>
      <c r="N48" s="28">
        <v>3486</v>
      </c>
      <c r="O48" s="28">
        <v>1380.75</v>
      </c>
    </row>
    <row r="49" spans="2:15" ht="18">
      <c r="B49" s="17" t="s">
        <v>105</v>
      </c>
      <c r="C49" s="18" t="s">
        <v>106</v>
      </c>
      <c r="D49" s="18">
        <f>SUM(D50:D57)</f>
        <v>388319</v>
      </c>
      <c r="E49" s="18">
        <f t="shared" ref="E49:O49" si="5">SUM(E50:E57)</f>
        <v>490525</v>
      </c>
      <c r="F49" s="18">
        <f t="shared" si="5"/>
        <v>83811</v>
      </c>
      <c r="G49" s="18">
        <f t="shared" si="5"/>
        <v>129905</v>
      </c>
      <c r="H49" s="18">
        <f t="shared" si="5"/>
        <v>1151387</v>
      </c>
      <c r="I49" s="18">
        <f t="shared" si="5"/>
        <v>24635606</v>
      </c>
      <c r="J49" s="18">
        <f t="shared" si="5"/>
        <v>383007</v>
      </c>
      <c r="K49" s="18">
        <f t="shared" si="5"/>
        <v>8080</v>
      </c>
      <c r="L49" s="18">
        <f t="shared" si="5"/>
        <v>1226</v>
      </c>
      <c r="M49" s="18">
        <f t="shared" si="5"/>
        <v>103365</v>
      </c>
      <c r="N49" s="18">
        <f t="shared" si="5"/>
        <v>33596</v>
      </c>
      <c r="O49" s="18">
        <f t="shared" si="5"/>
        <v>10966.5</v>
      </c>
    </row>
    <row r="50" spans="2:15" ht="36">
      <c r="B50" s="19" t="s">
        <v>107</v>
      </c>
      <c r="C50" s="28" t="s">
        <v>108</v>
      </c>
      <c r="D50" s="28">
        <v>69667</v>
      </c>
      <c r="E50" s="28">
        <v>132549</v>
      </c>
      <c r="F50" s="28">
        <v>49796</v>
      </c>
      <c r="G50" s="28">
        <v>43220</v>
      </c>
      <c r="H50" s="28">
        <v>373047</v>
      </c>
      <c r="I50" s="28">
        <v>5976780</v>
      </c>
      <c r="J50" s="28">
        <v>46094</v>
      </c>
      <c r="K50" s="28">
        <v>1070</v>
      </c>
      <c r="L50" s="28">
        <v>176</v>
      </c>
      <c r="M50" s="28">
        <v>45380</v>
      </c>
      <c r="N50" s="28">
        <v>2654</v>
      </c>
      <c r="O50" s="28">
        <v>1690</v>
      </c>
    </row>
    <row r="51" spans="2:15" ht="36">
      <c r="B51" s="19" t="s">
        <v>109</v>
      </c>
      <c r="C51" s="28" t="s">
        <v>110</v>
      </c>
      <c r="D51" s="28">
        <v>36625</v>
      </c>
      <c r="E51" s="28">
        <v>30648</v>
      </c>
      <c r="F51" s="28">
        <v>24999</v>
      </c>
      <c r="G51" s="28">
        <v>4178</v>
      </c>
      <c r="H51" s="28">
        <v>256124</v>
      </c>
      <c r="I51" s="28">
        <v>4109595</v>
      </c>
      <c r="J51" s="28">
        <v>22404</v>
      </c>
      <c r="K51" s="28">
        <v>415</v>
      </c>
      <c r="L51" s="28">
        <v>62</v>
      </c>
      <c r="M51" s="28">
        <v>14174</v>
      </c>
      <c r="N51" s="28">
        <v>467</v>
      </c>
      <c r="O51" s="28">
        <v>780.75</v>
      </c>
    </row>
    <row r="52" spans="2:15" ht="36">
      <c r="B52" s="19" t="s">
        <v>111</v>
      </c>
      <c r="C52" s="28" t="s">
        <v>112</v>
      </c>
      <c r="D52" s="28">
        <v>52119</v>
      </c>
      <c r="E52" s="28">
        <v>123024</v>
      </c>
      <c r="F52" s="28">
        <v>3153</v>
      </c>
      <c r="G52" s="28">
        <v>14463</v>
      </c>
      <c r="H52" s="28">
        <v>161701</v>
      </c>
      <c r="I52" s="28">
        <v>3040030</v>
      </c>
      <c r="J52" s="28">
        <v>24907</v>
      </c>
      <c r="K52" s="28">
        <v>1345</v>
      </c>
      <c r="L52" s="28">
        <v>268</v>
      </c>
      <c r="M52" s="28">
        <v>9490</v>
      </c>
      <c r="N52" s="28">
        <v>1845</v>
      </c>
      <c r="O52" s="28">
        <v>2145</v>
      </c>
    </row>
    <row r="53" spans="2:15" ht="36">
      <c r="B53" s="19" t="s">
        <v>113</v>
      </c>
      <c r="C53" s="28" t="s">
        <v>114</v>
      </c>
      <c r="D53" s="28">
        <v>28617</v>
      </c>
      <c r="E53" s="28">
        <v>23708</v>
      </c>
      <c r="F53" s="28">
        <v>399</v>
      </c>
      <c r="G53" s="28">
        <v>5967</v>
      </c>
      <c r="H53" s="28">
        <v>64168</v>
      </c>
      <c r="I53" s="28">
        <v>1367246</v>
      </c>
      <c r="J53" s="28">
        <v>22539</v>
      </c>
      <c r="K53" s="28">
        <v>35</v>
      </c>
      <c r="L53" s="28">
        <v>15</v>
      </c>
      <c r="M53" s="28">
        <v>3950</v>
      </c>
      <c r="N53" s="28">
        <v>380</v>
      </c>
      <c r="O53" s="28">
        <v>831.5</v>
      </c>
    </row>
    <row r="54" spans="2:15" ht="36">
      <c r="B54" s="19" t="s">
        <v>115</v>
      </c>
      <c r="C54" s="28" t="s">
        <v>116</v>
      </c>
      <c r="D54" s="28">
        <v>53247</v>
      </c>
      <c r="E54" s="28">
        <v>45337</v>
      </c>
      <c r="F54" s="28">
        <v>64</v>
      </c>
      <c r="G54" s="28">
        <v>10734</v>
      </c>
      <c r="H54" s="28">
        <v>73051</v>
      </c>
      <c r="I54" s="28">
        <v>2121124</v>
      </c>
      <c r="J54" s="28">
        <v>50126</v>
      </c>
      <c r="K54" s="28">
        <v>1475</v>
      </c>
      <c r="L54" s="28">
        <v>59</v>
      </c>
      <c r="M54" s="28">
        <v>5614</v>
      </c>
      <c r="N54" s="28">
        <v>4756</v>
      </c>
      <c r="O54" s="28">
        <v>1023</v>
      </c>
    </row>
    <row r="55" spans="2:15" ht="36">
      <c r="B55" s="19" t="s">
        <v>117</v>
      </c>
      <c r="C55" s="28" t="s">
        <v>118</v>
      </c>
      <c r="D55" s="28">
        <v>44048</v>
      </c>
      <c r="E55" s="28">
        <v>38190</v>
      </c>
      <c r="F55" s="28">
        <v>122</v>
      </c>
      <c r="G55" s="28">
        <v>6486</v>
      </c>
      <c r="H55" s="28">
        <v>34350</v>
      </c>
      <c r="I55" s="28">
        <v>2364827</v>
      </c>
      <c r="J55" s="28">
        <v>51584</v>
      </c>
      <c r="K55" s="28">
        <v>361</v>
      </c>
      <c r="L55" s="28">
        <v>242</v>
      </c>
      <c r="M55" s="28">
        <v>560</v>
      </c>
      <c r="N55" s="28">
        <v>1771</v>
      </c>
      <c r="O55" s="28">
        <v>747.75</v>
      </c>
    </row>
    <row r="56" spans="2:15" ht="36">
      <c r="B56" s="20" t="s">
        <v>119</v>
      </c>
      <c r="C56" s="30" t="s">
        <v>120</v>
      </c>
      <c r="D56" s="30">
        <v>86776</v>
      </c>
      <c r="E56" s="30">
        <v>37351</v>
      </c>
      <c r="F56" s="30">
        <v>5259</v>
      </c>
      <c r="G56" s="30">
        <v>15032</v>
      </c>
      <c r="H56" s="30">
        <v>144264</v>
      </c>
      <c r="I56" s="30">
        <v>5083432</v>
      </c>
      <c r="J56" s="30">
        <v>156933</v>
      </c>
      <c r="K56" s="30">
        <v>1214</v>
      </c>
      <c r="L56" s="30">
        <v>358</v>
      </c>
      <c r="M56" s="30">
        <v>23987</v>
      </c>
      <c r="N56" s="30">
        <v>20583</v>
      </c>
      <c r="O56" s="30">
        <v>3732.25</v>
      </c>
    </row>
    <row r="57" spans="2:15" ht="36">
      <c r="B57" s="19" t="s">
        <v>121</v>
      </c>
      <c r="C57" s="28" t="s">
        <v>122</v>
      </c>
      <c r="D57" s="28">
        <v>17220</v>
      </c>
      <c r="E57" s="28">
        <v>59718</v>
      </c>
      <c r="F57" s="28">
        <v>19</v>
      </c>
      <c r="G57" s="28">
        <v>29825</v>
      </c>
      <c r="H57" s="28">
        <v>44682</v>
      </c>
      <c r="I57" s="28">
        <v>572572</v>
      </c>
      <c r="J57" s="28">
        <v>8420</v>
      </c>
      <c r="K57" s="28">
        <v>2165</v>
      </c>
      <c r="L57" s="28">
        <v>46</v>
      </c>
      <c r="M57" s="28">
        <v>210</v>
      </c>
      <c r="N57" s="28">
        <v>1140</v>
      </c>
      <c r="O57" s="28">
        <v>16.25</v>
      </c>
    </row>
    <row r="58" spans="2:15" ht="18">
      <c r="B58" s="17" t="s">
        <v>123</v>
      </c>
      <c r="C58" s="18" t="s">
        <v>124</v>
      </c>
      <c r="D58" s="18">
        <f>SUM(D59:D67)</f>
        <v>316209</v>
      </c>
      <c r="E58" s="18">
        <f t="shared" ref="E58:O58" si="6">SUM(E59:E67)</f>
        <v>435426</v>
      </c>
      <c r="F58" s="18">
        <f t="shared" si="6"/>
        <v>6285</v>
      </c>
      <c r="G58" s="18">
        <f t="shared" si="6"/>
        <v>79842</v>
      </c>
      <c r="H58" s="18">
        <f t="shared" si="6"/>
        <v>1014661</v>
      </c>
      <c r="I58" s="18">
        <f t="shared" si="6"/>
        <v>44463634</v>
      </c>
      <c r="J58" s="18">
        <f t="shared" si="6"/>
        <v>2789121</v>
      </c>
      <c r="K58" s="18">
        <f t="shared" si="6"/>
        <v>49530</v>
      </c>
      <c r="L58" s="18">
        <f t="shared" si="6"/>
        <v>5331</v>
      </c>
      <c r="M58" s="18">
        <f t="shared" si="6"/>
        <v>74180</v>
      </c>
      <c r="N58" s="18">
        <f t="shared" si="6"/>
        <v>40643</v>
      </c>
      <c r="O58" s="18">
        <f t="shared" si="6"/>
        <v>45156.25</v>
      </c>
    </row>
    <row r="59" spans="2:15" ht="36">
      <c r="B59" s="19" t="s">
        <v>125</v>
      </c>
      <c r="C59" s="28" t="s">
        <v>126</v>
      </c>
      <c r="D59" s="28">
        <v>37362</v>
      </c>
      <c r="E59" s="28">
        <v>37524</v>
      </c>
      <c r="F59" s="28">
        <v>30</v>
      </c>
      <c r="G59" s="28">
        <v>16282</v>
      </c>
      <c r="H59" s="28">
        <v>81033</v>
      </c>
      <c r="I59" s="28">
        <v>2885952</v>
      </c>
      <c r="J59" s="28">
        <v>81881</v>
      </c>
      <c r="K59" s="28">
        <v>930</v>
      </c>
      <c r="L59" s="28">
        <v>160</v>
      </c>
      <c r="M59" s="28">
        <v>8536</v>
      </c>
      <c r="N59" s="28">
        <v>2098</v>
      </c>
      <c r="O59" s="28">
        <v>1551.5</v>
      </c>
    </row>
    <row r="60" spans="2:15" ht="36">
      <c r="B60" s="19" t="s">
        <v>127</v>
      </c>
      <c r="C60" s="28" t="s">
        <v>128</v>
      </c>
      <c r="D60" s="28">
        <v>35349</v>
      </c>
      <c r="E60" s="28">
        <v>44397</v>
      </c>
      <c r="F60" s="28">
        <v>1342</v>
      </c>
      <c r="G60" s="28">
        <v>3589</v>
      </c>
      <c r="H60" s="28">
        <v>133566</v>
      </c>
      <c r="I60" s="28">
        <v>9432498</v>
      </c>
      <c r="J60" s="28">
        <v>603081</v>
      </c>
      <c r="K60" s="28">
        <v>8461</v>
      </c>
      <c r="L60" s="28">
        <v>1324</v>
      </c>
      <c r="M60" s="28">
        <v>2015</v>
      </c>
      <c r="N60" s="28">
        <v>4593</v>
      </c>
      <c r="O60" s="28">
        <v>1128</v>
      </c>
    </row>
    <row r="61" spans="2:15" ht="36">
      <c r="B61" s="19" t="s">
        <v>129</v>
      </c>
      <c r="C61" s="28" t="s">
        <v>130</v>
      </c>
      <c r="D61" s="28">
        <v>20914</v>
      </c>
      <c r="E61" s="28">
        <v>11544</v>
      </c>
      <c r="F61" s="28">
        <v>65</v>
      </c>
      <c r="G61" s="28">
        <v>17924</v>
      </c>
      <c r="H61" s="28">
        <v>56411</v>
      </c>
      <c r="I61" s="28">
        <v>2440722</v>
      </c>
      <c r="J61" s="28">
        <v>224693</v>
      </c>
      <c r="K61" s="28">
        <v>5298</v>
      </c>
      <c r="L61" s="28">
        <v>549</v>
      </c>
      <c r="M61" s="28">
        <v>2991</v>
      </c>
      <c r="N61" s="28">
        <v>2423</v>
      </c>
      <c r="O61" s="28">
        <v>4655</v>
      </c>
    </row>
    <row r="62" spans="2:15" ht="36">
      <c r="B62" s="19" t="s">
        <v>131</v>
      </c>
      <c r="C62" s="28" t="s">
        <v>132</v>
      </c>
      <c r="D62" s="28">
        <v>37984</v>
      </c>
      <c r="E62" s="28">
        <v>17526</v>
      </c>
      <c r="F62" s="28">
        <v>16</v>
      </c>
      <c r="G62" s="28">
        <v>5427</v>
      </c>
      <c r="H62" s="28">
        <v>360050</v>
      </c>
      <c r="I62" s="28">
        <v>3264153</v>
      </c>
      <c r="J62" s="28">
        <v>320417</v>
      </c>
      <c r="K62" s="28">
        <v>2395</v>
      </c>
      <c r="L62" s="28">
        <v>419</v>
      </c>
      <c r="M62" s="28">
        <v>1584</v>
      </c>
      <c r="N62" s="28">
        <v>2147</v>
      </c>
      <c r="O62" s="28">
        <v>363</v>
      </c>
    </row>
    <row r="63" spans="2:15" ht="36">
      <c r="B63" s="19" t="s">
        <v>133</v>
      </c>
      <c r="C63" s="28" t="s">
        <v>134</v>
      </c>
      <c r="D63" s="28">
        <v>29106</v>
      </c>
      <c r="E63" s="28">
        <v>147335</v>
      </c>
      <c r="F63" s="28">
        <v>0</v>
      </c>
      <c r="G63" s="28">
        <v>9912</v>
      </c>
      <c r="H63" s="28">
        <v>88516</v>
      </c>
      <c r="I63" s="28">
        <v>1029002</v>
      </c>
      <c r="J63" s="28">
        <v>27131</v>
      </c>
      <c r="K63" s="28">
        <v>6802</v>
      </c>
      <c r="L63" s="28">
        <v>142</v>
      </c>
      <c r="M63" s="28">
        <v>4014</v>
      </c>
      <c r="N63" s="28">
        <v>2505</v>
      </c>
      <c r="O63" s="28">
        <v>23157.25</v>
      </c>
    </row>
    <row r="64" spans="2:15" ht="36">
      <c r="B64" s="19" t="s">
        <v>135</v>
      </c>
      <c r="C64" s="28" t="s">
        <v>136</v>
      </c>
      <c r="D64" s="28">
        <v>33863</v>
      </c>
      <c r="E64" s="28">
        <v>71752</v>
      </c>
      <c r="F64" s="28">
        <v>2126</v>
      </c>
      <c r="G64" s="28">
        <v>3701</v>
      </c>
      <c r="H64" s="28">
        <v>63035</v>
      </c>
      <c r="I64" s="28">
        <v>1078850</v>
      </c>
      <c r="J64" s="28">
        <v>201673</v>
      </c>
      <c r="K64" s="28">
        <v>4108</v>
      </c>
      <c r="L64" s="28">
        <v>77</v>
      </c>
      <c r="M64" s="28">
        <v>18201</v>
      </c>
      <c r="N64" s="28">
        <v>9212</v>
      </c>
      <c r="O64" s="28">
        <v>2990.75</v>
      </c>
    </row>
    <row r="65" spans="2:15" ht="36">
      <c r="B65" s="19" t="s">
        <v>137</v>
      </c>
      <c r="C65" s="28" t="s">
        <v>138</v>
      </c>
      <c r="D65" s="28">
        <v>48747</v>
      </c>
      <c r="E65" s="28">
        <v>45438</v>
      </c>
      <c r="F65" s="28">
        <v>75</v>
      </c>
      <c r="G65" s="28">
        <v>14421</v>
      </c>
      <c r="H65" s="28">
        <v>131270</v>
      </c>
      <c r="I65" s="28">
        <v>2671869</v>
      </c>
      <c r="J65" s="28">
        <v>501242</v>
      </c>
      <c r="K65" s="28">
        <v>6482</v>
      </c>
      <c r="L65" s="28">
        <v>477</v>
      </c>
      <c r="M65" s="28">
        <v>9361</v>
      </c>
      <c r="N65" s="28">
        <v>7039</v>
      </c>
      <c r="O65" s="28">
        <v>9280.25</v>
      </c>
    </row>
    <row r="66" spans="2:15" ht="36">
      <c r="B66" s="19" t="s">
        <v>139</v>
      </c>
      <c r="C66" s="28" t="s">
        <v>140</v>
      </c>
      <c r="D66" s="28">
        <v>26826</v>
      </c>
      <c r="E66" s="28">
        <v>10253</v>
      </c>
      <c r="F66" s="28">
        <v>434</v>
      </c>
      <c r="G66" s="28">
        <v>4843</v>
      </c>
      <c r="H66" s="28">
        <v>48582</v>
      </c>
      <c r="I66" s="28">
        <v>2324197</v>
      </c>
      <c r="J66" s="28">
        <v>576468</v>
      </c>
      <c r="K66" s="28">
        <v>3188</v>
      </c>
      <c r="L66" s="28">
        <v>735</v>
      </c>
      <c r="M66" s="28">
        <v>21030</v>
      </c>
      <c r="N66" s="28">
        <v>4814</v>
      </c>
      <c r="O66" s="28">
        <v>808.5</v>
      </c>
    </row>
    <row r="67" spans="2:15" ht="36">
      <c r="B67" s="19" t="s">
        <v>141</v>
      </c>
      <c r="C67" s="28" t="s">
        <v>142</v>
      </c>
      <c r="D67" s="28">
        <v>46058</v>
      </c>
      <c r="E67" s="28">
        <v>49657</v>
      </c>
      <c r="F67" s="28">
        <v>2197</v>
      </c>
      <c r="G67" s="28">
        <v>3743</v>
      </c>
      <c r="H67" s="28">
        <v>52198</v>
      </c>
      <c r="I67" s="28">
        <v>19336391</v>
      </c>
      <c r="J67" s="28">
        <v>252535</v>
      </c>
      <c r="K67" s="28">
        <v>11866</v>
      </c>
      <c r="L67" s="28">
        <v>1448</v>
      </c>
      <c r="M67" s="28">
        <v>6448</v>
      </c>
      <c r="N67" s="28">
        <v>5812</v>
      </c>
      <c r="O67" s="28">
        <v>1222</v>
      </c>
    </row>
    <row r="68" spans="2:15" ht="18">
      <c r="B68" s="17" t="s">
        <v>143</v>
      </c>
      <c r="C68" s="18" t="s">
        <v>144</v>
      </c>
      <c r="D68" s="18">
        <f>SUM(D69:D76)</f>
        <v>142111</v>
      </c>
      <c r="E68" s="18">
        <f t="shared" ref="E68:O68" si="7">SUM(E69:E76)</f>
        <v>765771</v>
      </c>
      <c r="F68" s="18">
        <f t="shared" si="7"/>
        <v>134195</v>
      </c>
      <c r="G68" s="18">
        <f t="shared" si="7"/>
        <v>11462</v>
      </c>
      <c r="H68" s="18">
        <f t="shared" si="7"/>
        <v>2858015</v>
      </c>
      <c r="I68" s="18">
        <f t="shared" si="7"/>
        <v>72450548</v>
      </c>
      <c r="J68" s="18">
        <f t="shared" si="7"/>
        <v>6829543</v>
      </c>
      <c r="K68" s="18">
        <f t="shared" si="7"/>
        <v>144792</v>
      </c>
      <c r="L68" s="18">
        <f t="shared" si="7"/>
        <v>15501</v>
      </c>
      <c r="M68" s="18">
        <f t="shared" si="7"/>
        <v>1484466</v>
      </c>
      <c r="N68" s="18">
        <f t="shared" si="7"/>
        <v>35045</v>
      </c>
      <c r="O68" s="18">
        <f t="shared" si="7"/>
        <v>14218.75</v>
      </c>
    </row>
    <row r="69" spans="2:15" ht="36">
      <c r="B69" s="19" t="s">
        <v>145</v>
      </c>
      <c r="C69" s="28" t="s">
        <v>146</v>
      </c>
      <c r="D69" s="28">
        <v>23008</v>
      </c>
      <c r="E69" s="28">
        <v>94198</v>
      </c>
      <c r="F69" s="28">
        <v>36956</v>
      </c>
      <c r="G69" s="28">
        <v>469</v>
      </c>
      <c r="H69" s="28">
        <v>1911625</v>
      </c>
      <c r="I69" s="28">
        <v>15255025</v>
      </c>
      <c r="J69" s="28">
        <v>398675</v>
      </c>
      <c r="K69" s="28">
        <v>20704</v>
      </c>
      <c r="L69" s="28">
        <v>802</v>
      </c>
      <c r="M69" s="28">
        <v>0</v>
      </c>
      <c r="N69" s="28">
        <v>2177</v>
      </c>
      <c r="O69" s="28">
        <v>1504.75</v>
      </c>
    </row>
    <row r="70" spans="2:15" ht="36">
      <c r="B70" s="19" t="s">
        <v>147</v>
      </c>
      <c r="C70" s="28" t="s">
        <v>148</v>
      </c>
      <c r="D70" s="28">
        <v>33309</v>
      </c>
      <c r="E70" s="28">
        <v>232148</v>
      </c>
      <c r="F70" s="28">
        <v>27173</v>
      </c>
      <c r="G70" s="28">
        <v>7371</v>
      </c>
      <c r="H70" s="28">
        <v>299865</v>
      </c>
      <c r="I70" s="28">
        <v>28640430</v>
      </c>
      <c r="J70" s="28">
        <v>627721</v>
      </c>
      <c r="K70" s="28">
        <v>45549</v>
      </c>
      <c r="L70" s="28">
        <v>10975</v>
      </c>
      <c r="M70" s="28">
        <v>110433</v>
      </c>
      <c r="N70" s="28">
        <v>3733</v>
      </c>
      <c r="O70" s="28">
        <v>2034.25</v>
      </c>
    </row>
    <row r="71" spans="2:15" ht="36">
      <c r="B71" s="19" t="s">
        <v>149</v>
      </c>
      <c r="C71" s="28" t="s">
        <v>150</v>
      </c>
      <c r="D71" s="28">
        <v>30887</v>
      </c>
      <c r="E71" s="28">
        <v>134688</v>
      </c>
      <c r="F71" s="28">
        <v>1504</v>
      </c>
      <c r="G71" s="28">
        <v>2351</v>
      </c>
      <c r="H71" s="28">
        <v>280510</v>
      </c>
      <c r="I71" s="28">
        <v>14509132</v>
      </c>
      <c r="J71" s="28">
        <v>2987515</v>
      </c>
      <c r="K71" s="28">
        <v>17452</v>
      </c>
      <c r="L71" s="28">
        <v>1288</v>
      </c>
      <c r="M71" s="28">
        <v>1304711</v>
      </c>
      <c r="N71" s="28">
        <v>3413</v>
      </c>
      <c r="O71" s="28">
        <v>2244</v>
      </c>
    </row>
    <row r="72" spans="2:15" ht="36">
      <c r="B72" s="19" t="s">
        <v>151</v>
      </c>
      <c r="C72" s="28" t="s">
        <v>152</v>
      </c>
      <c r="D72" s="28">
        <v>15343</v>
      </c>
      <c r="E72" s="28">
        <v>39020</v>
      </c>
      <c r="F72" s="28">
        <v>20472</v>
      </c>
      <c r="G72" s="28">
        <v>393</v>
      </c>
      <c r="H72" s="28">
        <v>185920</v>
      </c>
      <c r="I72" s="28">
        <v>9781934</v>
      </c>
      <c r="J72" s="28">
        <v>2289417</v>
      </c>
      <c r="K72" s="28">
        <v>8817</v>
      </c>
      <c r="L72" s="28">
        <v>1505</v>
      </c>
      <c r="M72" s="28">
        <v>47620</v>
      </c>
      <c r="N72" s="28">
        <v>6235</v>
      </c>
      <c r="O72" s="28">
        <v>1672.5</v>
      </c>
    </row>
    <row r="73" spans="2:15" ht="36">
      <c r="B73" s="19" t="s">
        <v>153</v>
      </c>
      <c r="C73" s="28" t="s">
        <v>154</v>
      </c>
      <c r="D73" s="28">
        <v>2603</v>
      </c>
      <c r="E73" s="28">
        <v>257</v>
      </c>
      <c r="F73" s="28">
        <v>0</v>
      </c>
      <c r="G73" s="28">
        <v>18</v>
      </c>
      <c r="H73" s="28">
        <v>0</v>
      </c>
      <c r="I73" s="28">
        <v>185776</v>
      </c>
      <c r="J73" s="28">
        <v>8173</v>
      </c>
      <c r="K73" s="28">
        <v>449</v>
      </c>
      <c r="L73" s="28">
        <v>0</v>
      </c>
      <c r="M73" s="28">
        <v>0</v>
      </c>
      <c r="N73" s="28">
        <v>1480</v>
      </c>
      <c r="O73" s="28">
        <v>0</v>
      </c>
    </row>
    <row r="74" spans="2:15" ht="36">
      <c r="B74" s="19" t="s">
        <v>155</v>
      </c>
      <c r="C74" s="28" t="s">
        <v>156</v>
      </c>
      <c r="D74" s="28">
        <v>2711</v>
      </c>
      <c r="E74" s="28">
        <v>933</v>
      </c>
      <c r="F74" s="28">
        <v>0</v>
      </c>
      <c r="G74" s="28">
        <v>8</v>
      </c>
      <c r="H74" s="28">
        <v>2194</v>
      </c>
      <c r="I74" s="28">
        <v>80006</v>
      </c>
      <c r="J74" s="28">
        <v>4330</v>
      </c>
      <c r="K74" s="28">
        <v>367</v>
      </c>
      <c r="L74" s="28">
        <v>9</v>
      </c>
      <c r="M74" s="28">
        <v>293</v>
      </c>
      <c r="N74" s="28">
        <v>6587</v>
      </c>
      <c r="O74" s="28">
        <v>0</v>
      </c>
    </row>
    <row r="75" spans="2:15" ht="36">
      <c r="B75" s="19" t="s">
        <v>157</v>
      </c>
      <c r="C75" s="28" t="s">
        <v>158</v>
      </c>
      <c r="D75" s="28">
        <v>14720</v>
      </c>
      <c r="E75" s="28">
        <v>138747</v>
      </c>
      <c r="F75" s="28">
        <v>11962</v>
      </c>
      <c r="G75" s="28">
        <v>312</v>
      </c>
      <c r="H75" s="28">
        <v>98932</v>
      </c>
      <c r="I75" s="28">
        <v>2681679</v>
      </c>
      <c r="J75" s="28">
        <v>449965</v>
      </c>
      <c r="K75" s="28">
        <v>12305</v>
      </c>
      <c r="L75" s="28">
        <v>419</v>
      </c>
      <c r="M75" s="28">
        <v>3306</v>
      </c>
      <c r="N75" s="28">
        <v>2968</v>
      </c>
      <c r="O75" s="28">
        <v>2392.75</v>
      </c>
    </row>
    <row r="76" spans="2:15" ht="36">
      <c r="B76" s="19" t="s">
        <v>159</v>
      </c>
      <c r="C76" s="28" t="s">
        <v>160</v>
      </c>
      <c r="D76" s="28">
        <v>19530</v>
      </c>
      <c r="E76" s="28">
        <v>125780</v>
      </c>
      <c r="F76" s="28">
        <v>36128</v>
      </c>
      <c r="G76" s="28">
        <v>540</v>
      </c>
      <c r="H76" s="28">
        <v>78969</v>
      </c>
      <c r="I76" s="28">
        <v>1316566</v>
      </c>
      <c r="J76" s="28">
        <v>63747</v>
      </c>
      <c r="K76" s="28">
        <v>39149</v>
      </c>
      <c r="L76" s="28">
        <v>503</v>
      </c>
      <c r="M76" s="28">
        <v>18103</v>
      </c>
      <c r="N76" s="28">
        <v>8452</v>
      </c>
      <c r="O76" s="28">
        <v>4370.5</v>
      </c>
    </row>
    <row r="77" spans="2:15" ht="18">
      <c r="B77" s="17" t="s">
        <v>161</v>
      </c>
      <c r="C77" s="18" t="s">
        <v>162</v>
      </c>
      <c r="D77" s="18">
        <f>SUM(D78:D86)</f>
        <v>262107</v>
      </c>
      <c r="E77" s="18">
        <f t="shared" ref="E77:O77" si="8">SUM(E78:E86)</f>
        <v>468905</v>
      </c>
      <c r="F77" s="18">
        <f t="shared" si="8"/>
        <v>4094</v>
      </c>
      <c r="G77" s="18">
        <f t="shared" si="8"/>
        <v>14429</v>
      </c>
      <c r="H77" s="18">
        <f t="shared" si="8"/>
        <v>917569</v>
      </c>
      <c r="I77" s="18">
        <f t="shared" si="8"/>
        <v>24329544</v>
      </c>
      <c r="J77" s="18">
        <f t="shared" si="8"/>
        <v>1737956</v>
      </c>
      <c r="K77" s="18">
        <f t="shared" si="8"/>
        <v>109600</v>
      </c>
      <c r="L77" s="18">
        <f t="shared" si="8"/>
        <v>1521</v>
      </c>
      <c r="M77" s="18">
        <f t="shared" si="8"/>
        <v>265725</v>
      </c>
      <c r="N77" s="18">
        <f t="shared" si="8"/>
        <v>80106</v>
      </c>
      <c r="O77" s="18">
        <f t="shared" si="8"/>
        <v>16124</v>
      </c>
    </row>
    <row r="78" spans="2:15" ht="36">
      <c r="B78" s="19" t="s">
        <v>163</v>
      </c>
      <c r="C78" s="28" t="s">
        <v>164</v>
      </c>
      <c r="D78" s="28">
        <v>84915</v>
      </c>
      <c r="E78" s="28">
        <v>164603</v>
      </c>
      <c r="F78" s="28">
        <v>18</v>
      </c>
      <c r="G78" s="28">
        <v>2295</v>
      </c>
      <c r="H78" s="28">
        <v>213224</v>
      </c>
      <c r="I78" s="28">
        <v>5235703</v>
      </c>
      <c r="J78" s="28">
        <v>611991</v>
      </c>
      <c r="K78" s="28">
        <v>29665</v>
      </c>
      <c r="L78" s="28">
        <v>228</v>
      </c>
      <c r="M78" s="28">
        <v>104402</v>
      </c>
      <c r="N78" s="28">
        <v>12853</v>
      </c>
      <c r="O78" s="28">
        <v>6214.25</v>
      </c>
    </row>
    <row r="79" spans="2:15" ht="36">
      <c r="B79" s="19" t="s">
        <v>165</v>
      </c>
      <c r="C79" s="28" t="s">
        <v>166</v>
      </c>
      <c r="D79" s="28">
        <v>13184</v>
      </c>
      <c r="E79" s="28">
        <v>25624</v>
      </c>
      <c r="F79" s="28">
        <v>41</v>
      </c>
      <c r="G79" s="28">
        <v>330</v>
      </c>
      <c r="H79" s="28">
        <v>20132</v>
      </c>
      <c r="I79" s="28">
        <v>1407520</v>
      </c>
      <c r="J79" s="28">
        <v>35680</v>
      </c>
      <c r="K79" s="28">
        <v>18336</v>
      </c>
      <c r="L79" s="28">
        <v>89</v>
      </c>
      <c r="M79" s="28">
        <v>2700</v>
      </c>
      <c r="N79" s="28">
        <v>3016</v>
      </c>
      <c r="O79" s="28">
        <v>538</v>
      </c>
    </row>
    <row r="80" spans="2:15" ht="36">
      <c r="B80" s="19" t="s">
        <v>167</v>
      </c>
      <c r="C80" s="28" t="s">
        <v>168</v>
      </c>
      <c r="D80" s="28">
        <v>10133</v>
      </c>
      <c r="E80" s="28">
        <v>5901</v>
      </c>
      <c r="F80" s="28">
        <v>0</v>
      </c>
      <c r="G80" s="28">
        <v>2802</v>
      </c>
      <c r="H80" s="28">
        <v>23013</v>
      </c>
      <c r="I80" s="28">
        <v>1323261</v>
      </c>
      <c r="J80" s="28">
        <v>32625</v>
      </c>
      <c r="K80" s="28">
        <v>9399</v>
      </c>
      <c r="L80" s="28">
        <v>262</v>
      </c>
      <c r="M80" s="28">
        <v>3000</v>
      </c>
      <c r="N80" s="28">
        <v>3235</v>
      </c>
      <c r="O80" s="28">
        <v>3</v>
      </c>
    </row>
    <row r="81" spans="2:15" ht="36">
      <c r="B81" s="19" t="s">
        <v>169</v>
      </c>
      <c r="C81" s="28" t="s">
        <v>170</v>
      </c>
      <c r="D81" s="28">
        <v>2772</v>
      </c>
      <c r="E81" s="28">
        <v>945</v>
      </c>
      <c r="F81" s="28">
        <v>0</v>
      </c>
      <c r="G81" s="28">
        <v>875</v>
      </c>
      <c r="H81" s="28">
        <v>8896</v>
      </c>
      <c r="I81" s="28">
        <v>327671</v>
      </c>
      <c r="J81" s="28">
        <v>13460</v>
      </c>
      <c r="K81" s="28">
        <v>1257</v>
      </c>
      <c r="L81" s="28">
        <v>46</v>
      </c>
      <c r="M81" s="28">
        <v>0</v>
      </c>
      <c r="N81" s="28">
        <v>2771</v>
      </c>
      <c r="O81" s="28">
        <v>17</v>
      </c>
    </row>
    <row r="82" spans="2:15" ht="36">
      <c r="B82" s="19" t="s">
        <v>171</v>
      </c>
      <c r="C82" s="28" t="s">
        <v>172</v>
      </c>
      <c r="D82" s="28">
        <v>52421</v>
      </c>
      <c r="E82" s="28">
        <v>63732</v>
      </c>
      <c r="F82" s="28">
        <v>7</v>
      </c>
      <c r="G82" s="28">
        <v>2148</v>
      </c>
      <c r="H82" s="28">
        <v>115563</v>
      </c>
      <c r="I82" s="28">
        <v>3056140</v>
      </c>
      <c r="J82" s="28">
        <v>368780</v>
      </c>
      <c r="K82" s="28">
        <v>9195</v>
      </c>
      <c r="L82" s="28">
        <v>412</v>
      </c>
      <c r="M82" s="28">
        <v>26360</v>
      </c>
      <c r="N82" s="28">
        <v>12115</v>
      </c>
      <c r="O82" s="28">
        <v>360.5</v>
      </c>
    </row>
    <row r="83" spans="2:15" ht="36">
      <c r="B83" s="19" t="s">
        <v>173</v>
      </c>
      <c r="C83" s="28" t="s">
        <v>174</v>
      </c>
      <c r="D83" s="28">
        <v>6259</v>
      </c>
      <c r="E83" s="28">
        <v>5206</v>
      </c>
      <c r="F83" s="28">
        <v>1</v>
      </c>
      <c r="G83" s="28">
        <v>1246</v>
      </c>
      <c r="H83" s="28">
        <v>8727</v>
      </c>
      <c r="I83" s="28">
        <v>401492</v>
      </c>
      <c r="J83" s="28">
        <v>18277</v>
      </c>
      <c r="K83" s="28">
        <v>5683</v>
      </c>
      <c r="L83" s="28">
        <v>44</v>
      </c>
      <c r="M83" s="28">
        <v>200</v>
      </c>
      <c r="N83" s="28">
        <v>2806</v>
      </c>
      <c r="O83" s="28">
        <v>440</v>
      </c>
    </row>
    <row r="84" spans="2:15" ht="36">
      <c r="B84" s="19" t="s">
        <v>175</v>
      </c>
      <c r="C84" s="28" t="s">
        <v>176</v>
      </c>
      <c r="D84" s="28">
        <v>22211</v>
      </c>
      <c r="E84" s="28">
        <v>34233</v>
      </c>
      <c r="F84" s="28">
        <v>1258</v>
      </c>
      <c r="G84" s="28">
        <v>604</v>
      </c>
      <c r="H84" s="28">
        <v>94058</v>
      </c>
      <c r="I84" s="28">
        <v>1880680</v>
      </c>
      <c r="J84" s="28">
        <v>53642</v>
      </c>
      <c r="K84" s="28">
        <v>4655</v>
      </c>
      <c r="L84" s="28">
        <v>54</v>
      </c>
      <c r="M84" s="28">
        <v>29134</v>
      </c>
      <c r="N84" s="28">
        <v>5558</v>
      </c>
      <c r="O84" s="28">
        <v>2925.5</v>
      </c>
    </row>
    <row r="85" spans="2:15" ht="36">
      <c r="B85" s="19" t="s">
        <v>177</v>
      </c>
      <c r="C85" s="28" t="s">
        <v>178</v>
      </c>
      <c r="D85" s="28">
        <v>23752</v>
      </c>
      <c r="E85" s="28">
        <v>49111</v>
      </c>
      <c r="F85" s="28">
        <v>0</v>
      </c>
      <c r="G85" s="28">
        <v>197</v>
      </c>
      <c r="H85" s="28">
        <v>46504</v>
      </c>
      <c r="I85" s="28">
        <v>2058061</v>
      </c>
      <c r="J85" s="28">
        <v>52763</v>
      </c>
      <c r="K85" s="28">
        <v>9404</v>
      </c>
      <c r="L85" s="28">
        <v>43</v>
      </c>
      <c r="M85" s="28">
        <v>27474</v>
      </c>
      <c r="N85" s="28">
        <v>6897</v>
      </c>
      <c r="O85" s="28">
        <v>1665.5</v>
      </c>
    </row>
    <row r="86" spans="2:15" ht="36">
      <c r="B86" s="19" t="s">
        <v>179</v>
      </c>
      <c r="C86" s="28" t="s">
        <v>180</v>
      </c>
      <c r="D86" s="28">
        <v>46460</v>
      </c>
      <c r="E86" s="28">
        <v>119550</v>
      </c>
      <c r="F86" s="28">
        <v>2769</v>
      </c>
      <c r="G86" s="28">
        <v>3932</v>
      </c>
      <c r="H86" s="28">
        <v>387452</v>
      </c>
      <c r="I86" s="28">
        <v>8639016</v>
      </c>
      <c r="J86" s="28">
        <v>550738</v>
      </c>
      <c r="K86" s="28">
        <v>22006</v>
      </c>
      <c r="L86" s="28">
        <v>343</v>
      </c>
      <c r="M86" s="28">
        <v>72455</v>
      </c>
      <c r="N86" s="28">
        <v>30855</v>
      </c>
      <c r="O86" s="28">
        <v>3960.25</v>
      </c>
    </row>
    <row r="87" spans="2:15" ht="18">
      <c r="B87" s="17" t="s">
        <v>181</v>
      </c>
      <c r="C87" s="18" t="s">
        <v>182</v>
      </c>
      <c r="D87" s="18">
        <f>SUM(D88:D92)</f>
        <v>187565</v>
      </c>
      <c r="E87" s="18">
        <f t="shared" ref="E87:O87" si="9">SUM(E88:E92)</f>
        <v>339748</v>
      </c>
      <c r="F87" s="18">
        <f t="shared" si="9"/>
        <v>124</v>
      </c>
      <c r="G87" s="18">
        <f t="shared" si="9"/>
        <v>11021</v>
      </c>
      <c r="H87" s="18">
        <f t="shared" si="9"/>
        <v>143724</v>
      </c>
      <c r="I87" s="18">
        <f t="shared" si="9"/>
        <v>8684232</v>
      </c>
      <c r="J87" s="18">
        <f t="shared" si="9"/>
        <v>1735541</v>
      </c>
      <c r="K87" s="18">
        <f t="shared" si="9"/>
        <v>233179</v>
      </c>
      <c r="L87" s="18">
        <f t="shared" si="9"/>
        <v>21082</v>
      </c>
      <c r="M87" s="18">
        <f t="shared" si="9"/>
        <v>307738</v>
      </c>
      <c r="N87" s="18">
        <f t="shared" si="9"/>
        <v>94469</v>
      </c>
      <c r="O87" s="18">
        <f t="shared" si="9"/>
        <v>6695.25</v>
      </c>
    </row>
    <row r="88" spans="2:15" ht="36">
      <c r="B88" s="19" t="s">
        <v>183</v>
      </c>
      <c r="C88" s="28" t="s">
        <v>184</v>
      </c>
      <c r="D88" s="28">
        <v>54603</v>
      </c>
      <c r="E88" s="28">
        <v>124037</v>
      </c>
      <c r="F88" s="28">
        <v>0</v>
      </c>
      <c r="G88" s="28">
        <v>5516</v>
      </c>
      <c r="H88" s="28">
        <v>114212</v>
      </c>
      <c r="I88" s="28">
        <v>4457508</v>
      </c>
      <c r="J88" s="28">
        <v>783577</v>
      </c>
      <c r="K88" s="28">
        <v>49780</v>
      </c>
      <c r="L88" s="28">
        <v>1486</v>
      </c>
      <c r="M88" s="28">
        <v>151989</v>
      </c>
      <c r="N88" s="28">
        <v>26664</v>
      </c>
      <c r="O88" s="28">
        <v>2383.75</v>
      </c>
    </row>
    <row r="89" spans="2:15" ht="36">
      <c r="B89" s="19" t="s">
        <v>185</v>
      </c>
      <c r="C89" s="28" t="s">
        <v>186</v>
      </c>
      <c r="D89" s="28">
        <v>19940</v>
      </c>
      <c r="E89" s="28">
        <v>29972</v>
      </c>
      <c r="F89" s="28">
        <v>0</v>
      </c>
      <c r="G89" s="28">
        <v>168</v>
      </c>
      <c r="H89" s="28">
        <v>9375</v>
      </c>
      <c r="I89" s="28">
        <v>1676963</v>
      </c>
      <c r="J89" s="28">
        <v>115269</v>
      </c>
      <c r="K89" s="28">
        <v>34539</v>
      </c>
      <c r="L89" s="28">
        <v>521</v>
      </c>
      <c r="M89" s="28">
        <v>21822</v>
      </c>
      <c r="N89" s="28">
        <v>5066</v>
      </c>
      <c r="O89" s="28">
        <v>519.25</v>
      </c>
    </row>
    <row r="90" spans="2:15" ht="36">
      <c r="B90" s="19" t="s">
        <v>187</v>
      </c>
      <c r="C90" s="28" t="s">
        <v>188</v>
      </c>
      <c r="D90" s="28">
        <v>33171</v>
      </c>
      <c r="E90" s="28">
        <v>53758</v>
      </c>
      <c r="F90" s="28">
        <v>9</v>
      </c>
      <c r="G90" s="28">
        <v>1347</v>
      </c>
      <c r="H90" s="28">
        <v>3082</v>
      </c>
      <c r="I90" s="28">
        <v>930206</v>
      </c>
      <c r="J90" s="28">
        <v>270082</v>
      </c>
      <c r="K90" s="28">
        <v>37798</v>
      </c>
      <c r="L90" s="28">
        <v>12329</v>
      </c>
      <c r="M90" s="28">
        <v>61727</v>
      </c>
      <c r="N90" s="28">
        <v>26609</v>
      </c>
      <c r="O90" s="28">
        <v>376.5</v>
      </c>
    </row>
    <row r="91" spans="2:15" ht="36">
      <c r="B91" s="19" t="s">
        <v>189</v>
      </c>
      <c r="C91" s="28" t="s">
        <v>190</v>
      </c>
      <c r="D91" s="28">
        <v>41220</v>
      </c>
      <c r="E91" s="28">
        <v>57554</v>
      </c>
      <c r="F91" s="28">
        <v>52</v>
      </c>
      <c r="G91" s="28">
        <v>1573</v>
      </c>
      <c r="H91" s="28">
        <v>10785</v>
      </c>
      <c r="I91" s="28">
        <v>872673</v>
      </c>
      <c r="J91" s="28">
        <v>315072</v>
      </c>
      <c r="K91" s="28">
        <v>73140</v>
      </c>
      <c r="L91" s="28">
        <v>4413</v>
      </c>
      <c r="M91" s="28">
        <v>52981</v>
      </c>
      <c r="N91" s="28">
        <v>25772</v>
      </c>
      <c r="O91" s="28">
        <v>2284.25</v>
      </c>
    </row>
    <row r="92" spans="2:15" ht="36">
      <c r="B92" s="19" t="s">
        <v>191</v>
      </c>
      <c r="C92" s="28" t="s">
        <v>192</v>
      </c>
      <c r="D92" s="28">
        <v>38631</v>
      </c>
      <c r="E92" s="28">
        <v>74427</v>
      </c>
      <c r="F92" s="28">
        <v>63</v>
      </c>
      <c r="G92" s="28">
        <v>2417</v>
      </c>
      <c r="H92" s="28">
        <v>6270</v>
      </c>
      <c r="I92" s="28">
        <v>746882</v>
      </c>
      <c r="J92" s="28">
        <v>251541</v>
      </c>
      <c r="K92" s="28">
        <v>37922</v>
      </c>
      <c r="L92" s="28">
        <v>2333</v>
      </c>
      <c r="M92" s="28">
        <v>19219</v>
      </c>
      <c r="N92" s="28">
        <v>10358</v>
      </c>
      <c r="O92" s="28">
        <v>1131.5</v>
      </c>
    </row>
  </sheetData>
  <mergeCells count="3">
    <mergeCell ref="B3:B5"/>
    <mergeCell ref="E3:N3"/>
    <mergeCell ref="O3:O4"/>
  </mergeCells>
  <pageMargins left="0.31496062992126" right="0.31496062992126" top="0.74803149606299202" bottom="0.15748031496063" header="0.31496062992126" footer="0.31496062992126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เกษตรกร</vt:lpstr>
      <vt:lpstr>เกษตรกร!Print_Area</vt:lpstr>
      <vt:lpstr>เกษตรกร!Print_Titles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2018-05-23T05:22:03Z</cp:lastPrinted>
  <dcterms:created xsi:type="dcterms:W3CDTF">2018-05-22T06:47:05Z</dcterms:created>
  <dcterms:modified xsi:type="dcterms:W3CDTF">2018-05-23T05:34:35Z</dcterms:modified>
</cp:coreProperties>
</file>