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center2\Desktop\หนังสือ 2560\หนังสือ 2560\รวม Excel\"/>
    </mc:Choice>
  </mc:AlternateContent>
  <bookViews>
    <workbookView xWindow="240" yWindow="75" windowWidth="15480" windowHeight="11640" tabRatio="743"/>
  </bookViews>
  <sheets>
    <sheet name="เกษตรกร" sheetId="12" r:id="rId1"/>
  </sheets>
  <definedNames>
    <definedName name="_xlnm.Print_Titles" localSheetId="0">เกษตรกร!$1:$5</definedName>
  </definedNames>
  <calcPr calcId="162913"/>
</workbook>
</file>

<file path=xl/calcChain.xml><?xml version="1.0" encoding="utf-8"?>
<calcChain xmlns="http://schemas.openxmlformats.org/spreadsheetml/2006/main">
  <c r="D77" i="12" l="1"/>
  <c r="D87" i="12"/>
  <c r="D7" i="12" l="1"/>
  <c r="E7" i="12"/>
  <c r="F7" i="12"/>
  <c r="G7" i="12"/>
  <c r="H7" i="12"/>
  <c r="I7" i="12"/>
  <c r="J7" i="12"/>
  <c r="K7" i="12"/>
  <c r="D17" i="12"/>
  <c r="E17" i="12"/>
  <c r="F17" i="12"/>
  <c r="G17" i="12"/>
  <c r="H17" i="12"/>
  <c r="I17" i="12"/>
  <c r="J17" i="12"/>
  <c r="K17" i="12"/>
  <c r="D27" i="12"/>
  <c r="E27" i="12"/>
  <c r="F27" i="12"/>
  <c r="G27" i="12"/>
  <c r="H27" i="12"/>
  <c r="I27" i="12"/>
  <c r="J27" i="12"/>
  <c r="K27" i="12"/>
  <c r="D36" i="12"/>
  <c r="E36" i="12"/>
  <c r="F36" i="12"/>
  <c r="G36" i="12"/>
  <c r="H36" i="12"/>
  <c r="I36" i="12"/>
  <c r="J36" i="12"/>
  <c r="K36" i="12"/>
  <c r="D49" i="12"/>
  <c r="E49" i="12"/>
  <c r="F49" i="12"/>
  <c r="G49" i="12"/>
  <c r="H49" i="12"/>
  <c r="I49" i="12"/>
  <c r="J49" i="12"/>
  <c r="K49" i="12"/>
  <c r="D58" i="12"/>
  <c r="E58" i="12"/>
  <c r="F58" i="12"/>
  <c r="G58" i="12"/>
  <c r="H58" i="12"/>
  <c r="I58" i="12"/>
  <c r="J58" i="12"/>
  <c r="K58" i="12"/>
  <c r="D68" i="12"/>
  <c r="E68" i="12"/>
  <c r="F68" i="12"/>
  <c r="G68" i="12"/>
  <c r="H68" i="12"/>
  <c r="I68" i="12"/>
  <c r="J68" i="12"/>
  <c r="K68" i="12"/>
  <c r="E77" i="12"/>
  <c r="F77" i="12"/>
  <c r="G77" i="12"/>
  <c r="H77" i="12"/>
  <c r="I77" i="12"/>
  <c r="J77" i="12"/>
  <c r="K77" i="12"/>
  <c r="E87" i="12"/>
  <c r="F87" i="12"/>
  <c r="G87" i="12"/>
  <c r="H87" i="12"/>
  <c r="I87" i="12"/>
  <c r="J87" i="12"/>
  <c r="K87" i="12"/>
  <c r="C87" i="12"/>
  <c r="C77" i="12"/>
  <c r="C68" i="12"/>
  <c r="C58" i="12"/>
  <c r="C49" i="12"/>
  <c r="C36" i="12"/>
  <c r="C27" i="12"/>
  <c r="C17" i="12"/>
  <c r="C7" i="12"/>
  <c r="K6" i="12" l="1"/>
  <c r="J6" i="12"/>
  <c r="I6" i="12"/>
  <c r="H6" i="12"/>
  <c r="G6" i="12"/>
  <c r="F6" i="12"/>
  <c r="E6" i="12"/>
  <c r="D6" i="12"/>
  <c r="C6" i="12"/>
</calcChain>
</file>

<file path=xl/sharedStrings.xml><?xml version="1.0" encoding="utf-8"?>
<sst xmlns="http://schemas.openxmlformats.org/spreadsheetml/2006/main" count="113" uniqueCount="106">
  <si>
    <t>เกษตรกร</t>
  </si>
  <si>
    <t>จังหวัด</t>
  </si>
  <si>
    <t>ผู้เลี้ยงสัตว์</t>
  </si>
  <si>
    <t>เขต 1</t>
  </si>
  <si>
    <t>เขค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</si>
  <si>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</si>
  <si>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</si>
  <si>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</si>
  <si>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</si>
  <si>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</si>
  <si>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</si>
  <si>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</si>
  <si>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ยอดรวม</t>
  </si>
  <si>
    <t>ที่มา</t>
  </si>
  <si>
    <t>รวบรวมโดย</t>
  </si>
  <si>
    <t>: สำนักงานปศุสัตว์อำเภอ</t>
  </si>
  <si>
    <t>: กลุ่มสารสนเทศและข้อมูลสถิติ ศูนย์เทคโนโลยีสารสนเทศและการสื่อสาร กรมปศุสัตว์</t>
  </si>
  <si>
    <t xml:space="preserve"> กรุงเทพมหานคร </t>
  </si>
  <si>
    <t xml:space="preserve"> นนทบุรี </t>
  </si>
  <si>
    <t xml:space="preserve"> ปทุมธานี </t>
  </si>
  <si>
    <t xml:space="preserve"> พระนครศรีอยุธยา </t>
  </si>
  <si>
    <t xml:space="preserve"> อ่างทอง </t>
  </si>
  <si>
    <t xml:space="preserve"> ลพบุรี </t>
  </si>
  <si>
    <t xml:space="preserve"> สิงห์บุรี </t>
  </si>
  <si>
    <t xml:space="preserve"> ชัยนาท </t>
  </si>
  <si>
    <t xml:space="preserve"> สระบุรี </t>
  </si>
  <si>
    <t xml:space="preserve"> สมุทรปราการ </t>
  </si>
  <si>
    <t xml:space="preserve"> ชลบุรี </t>
  </si>
  <si>
    <t xml:space="preserve"> ระยอง </t>
  </si>
  <si>
    <t xml:space="preserve"> จันทบุรี </t>
  </si>
  <si>
    <t xml:space="preserve"> ตราด </t>
  </si>
  <si>
    <t xml:space="preserve"> ฉะเชิงเทรา </t>
  </si>
  <si>
    <t xml:space="preserve"> ปราจีนบุรี </t>
  </si>
  <si>
    <t xml:space="preserve"> นครนายก </t>
  </si>
  <si>
    <t xml:space="preserve"> สระแก้ว </t>
  </si>
  <si>
    <t xml:space="preserve"> นครราชสีมา </t>
  </si>
  <si>
    <t xml:space="preserve"> บุรีรัมย์ </t>
  </si>
  <si>
    <t xml:space="preserve"> ศรีสะเกษ </t>
  </si>
  <si>
    <t xml:space="preserve"> สุรินทร์ </t>
  </si>
  <si>
    <t xml:space="preserve"> อุบลราชธานี </t>
  </si>
  <si>
    <t xml:space="preserve"> ยโสธร </t>
  </si>
  <si>
    <t xml:space="preserve"> ชัยภูมิ </t>
  </si>
  <si>
    <t xml:space="preserve"> อำนาจเจริญ </t>
  </si>
  <si>
    <t xml:space="preserve"> ร้อยเอ็ด </t>
  </si>
  <si>
    <t xml:space="preserve"> หนองบัวลำภู </t>
  </si>
  <si>
    <t xml:space="preserve"> ขอนแก่น </t>
  </si>
  <si>
    <t xml:space="preserve"> อุดรธานี </t>
  </si>
  <si>
    <t xml:space="preserve"> เลย </t>
  </si>
  <si>
    <t xml:space="preserve"> หนองคาย </t>
  </si>
  <si>
    <t xml:space="preserve"> มหาสารคาม </t>
  </si>
  <si>
    <t xml:space="preserve"> กาฬสินธุ์ </t>
  </si>
  <si>
    <t xml:space="preserve"> นครพนม </t>
  </si>
  <si>
    <t xml:space="preserve"> มุกดาหาร </t>
  </si>
  <si>
    <t xml:space="preserve"> สกลนคร </t>
  </si>
  <si>
    <t xml:space="preserve"> บึงกาฬ </t>
  </si>
  <si>
    <t xml:space="preserve"> เชียงใหม่ </t>
  </si>
  <si>
    <t xml:space="preserve"> ลำพูน </t>
  </si>
  <si>
    <t xml:space="preserve"> ลำปาง </t>
  </si>
  <si>
    <t xml:space="preserve"> แพร่ </t>
  </si>
  <si>
    <t xml:space="preserve"> น่าน </t>
  </si>
  <si>
    <t xml:space="preserve"> พะเยา </t>
  </si>
  <si>
    <t xml:space="preserve"> เชียงราย </t>
  </si>
  <si>
    <t xml:space="preserve"> แม่ฮ่องสอน </t>
  </si>
  <si>
    <t xml:space="preserve"> อุตรดิตถ์ </t>
  </si>
  <si>
    <t xml:space="preserve"> นครสวรรค์ </t>
  </si>
  <si>
    <t xml:space="preserve"> อุทัยธานี </t>
  </si>
  <si>
    <t xml:space="preserve"> กำแพงเพชร </t>
  </si>
  <si>
    <t xml:space="preserve"> ตาก </t>
  </si>
  <si>
    <t xml:space="preserve"> พิษณุโลก </t>
  </si>
  <si>
    <t xml:space="preserve"> พิจิตร </t>
  </si>
  <si>
    <t xml:space="preserve"> เพชรบูรณ์ </t>
  </si>
  <si>
    <t xml:space="preserve"> สุโขทัย </t>
  </si>
  <si>
    <t xml:space="preserve"> ราชบุรี </t>
  </si>
  <si>
    <t xml:space="preserve"> กาญจนบุรี </t>
  </si>
  <si>
    <t xml:space="preserve"> นครปฐม </t>
  </si>
  <si>
    <t xml:space="preserve"> สมุทรสาคร </t>
  </si>
  <si>
    <t xml:space="preserve"> สมุทรสงคราม </t>
  </si>
  <si>
    <t xml:space="preserve"> เพชรบุรี </t>
  </si>
  <si>
    <t xml:space="preserve"> ประจวบคีรีขันธ์ </t>
  </si>
  <si>
    <t xml:space="preserve"> สุพรรณบุรี </t>
  </si>
  <si>
    <t xml:space="preserve"> นครศรีธรรมราช </t>
  </si>
  <si>
    <t xml:space="preserve"> กระบี่ </t>
  </si>
  <si>
    <t xml:space="preserve"> พังงา </t>
  </si>
  <si>
    <t xml:space="preserve"> ภูเก็ต </t>
  </si>
  <si>
    <t xml:space="preserve"> สุราษฎร์ธานี </t>
  </si>
  <si>
    <t xml:space="preserve"> ระนอง </t>
  </si>
  <si>
    <t xml:space="preserve"> ชุมพร </t>
  </si>
  <si>
    <t xml:space="preserve"> ตรัง </t>
  </si>
  <si>
    <t xml:space="preserve"> พัทลุง </t>
  </si>
  <si>
    <t xml:space="preserve"> สงขลา </t>
  </si>
  <si>
    <t xml:space="preserve"> สตูล </t>
  </si>
  <si>
    <t xml:space="preserve"> ปัตตานี </t>
  </si>
  <si>
    <t xml:space="preserve"> ยะลา </t>
  </si>
  <si>
    <t xml:space="preserve"> นราธิวาส </t>
  </si>
  <si>
    <t>โคเนื้อ</t>
  </si>
  <si>
    <t>(ราย)</t>
  </si>
  <si>
    <t>(ตัว)</t>
  </si>
  <si>
    <t>โคนม</t>
  </si>
  <si>
    <t>กระบือ</t>
  </si>
  <si>
    <t>สุกร</t>
  </si>
  <si>
    <t>ไก่</t>
  </si>
  <si>
    <t>เป็ด</t>
  </si>
  <si>
    <t>แพะ</t>
  </si>
  <si>
    <t>แกะ</t>
  </si>
  <si>
    <t>ตารางที่ 1-1 จำนวนเกษตรกรผู้เลี้ยงสัตว์และปศุสัตว์  รายจังหวัด  ปี 2560</t>
  </si>
  <si>
    <t>จำนวนปศุสัตว์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</si>
</sst>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3" x14ac:knownFonts="1">
    <font>
      <sz val="10"/>
      <name val="Arial"/>
      <charset val="1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3"/>
      <color indexed="8"/>
      <name val="TH SarabunPSK"/>
      <family val="2"/>
    </font>
    <font>
      <b/>
      <sz val="13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8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wrapText="1"/>
    </xf>
    <xf numFmtId="187" fontId="1" fillId="0" borderId="0" applyFont="0" applyFill="0" applyBorder="0" applyAlignment="0" applyProtection="0">
      <alignment wrapText="1"/>
    </xf>
    <xf numFmtId="0" fontId="12" fillId="0" borderId="0"/>
    <xf numFmtId="187" fontId="12" fillId="0" borderId="0" applyFont="0" applyFill="0" applyBorder="0" applyAlignment="0" applyProtection="0"/>
    <xf numFmtId="0" fontId="11" fillId="0" borderId="0"/>
  </cellStyleXfs>
  <cellXfs count="41">
    <xf numFmtId="0" fontId="0" fillId="0" borderId="0" xfId="0">
      <alignment wrapText="1"/>
    </xf>
    <xf numFmtId="0" fontId="2" fillId="0" borderId="0" xfId="0" applyFont="1" applyFill="1" applyAlignment="1"/>
    <xf numFmtId="0" fontId="3" fillId="0" borderId="0" xfId="0" applyFont="1">
      <alignment wrapText="1"/>
    </xf>
    <xf numFmtId="0" fontId="5" fillId="0" borderId="0" xfId="0" applyFont="1">
      <alignment wrapText="1"/>
    </xf>
    <xf numFmtId="0" fontId="9" fillId="0" borderId="0" xfId="0" applyFont="1">
      <alignment wrapText="1"/>
    </xf>
    <xf numFmtId="0" fontId="9" fillId="0" borderId="0" xfId="0" applyFont="1" applyAlignment="1">
      <alignment horizontal="right" wrapText="1"/>
    </xf>
    <xf numFmtId="41" fontId="9" fillId="0" borderId="1" xfId="1" applyNumberFormat="1" applyFont="1" applyBorder="1" applyAlignment="1">
      <alignment horizontal="right"/>
    </xf>
    <xf numFmtId="41" fontId="9" fillId="0" borderId="2" xfId="1" applyNumberFormat="1" applyFont="1" applyBorder="1" applyAlignment="1">
      <alignment horizontal="right"/>
    </xf>
    <xf numFmtId="41" fontId="9" fillId="0" borderId="3" xfId="1" applyNumberFormat="1" applyFont="1" applyBorder="1" applyAlignment="1">
      <alignment horizontal="right"/>
    </xf>
    <xf numFmtId="41" fontId="10" fillId="0" borderId="0" xfId="0" applyNumberFormat="1" applyFont="1" applyFill="1" applyBorder="1" applyAlignment="1"/>
    <xf numFmtId="188" fontId="10" fillId="0" borderId="0" xfId="1" applyNumberFormat="1" applyFont="1" applyBorder="1" applyAlignment="1"/>
    <xf numFmtId="43" fontId="10" fillId="0" borderId="0" xfId="1" applyNumberFormat="1" applyFont="1" applyFill="1" applyAlignment="1"/>
    <xf numFmtId="0" fontId="9" fillId="0" borderId="0" xfId="0" applyFont="1" applyFill="1" applyAlignment="1"/>
    <xf numFmtId="41" fontId="9" fillId="0" borderId="0" xfId="0" applyNumberFormat="1" applyFont="1">
      <alignment wrapText="1"/>
    </xf>
    <xf numFmtId="41" fontId="3" fillId="0" borderId="0" xfId="0" applyNumberFormat="1" applyFont="1">
      <alignment wrapText="1"/>
    </xf>
    <xf numFmtId="0" fontId="4" fillId="2" borderId="4" xfId="0" applyFont="1" applyFill="1" applyBorder="1" applyAlignment="1">
      <alignment horizontal="center" vertical="top" wrapText="1"/>
    </xf>
    <xf numFmtId="41" fontId="7" fillId="3" borderId="5" xfId="1" applyNumberFormat="1" applyFont="1" applyFill="1" applyBorder="1" applyAlignment="1">
      <alignment horizontal="right"/>
    </xf>
    <xf numFmtId="41" fontId="7" fillId="3" borderId="6" xfId="1" applyNumberFormat="1" applyFont="1" applyFill="1" applyBorder="1" applyAlignment="1">
      <alignment horizontal="right"/>
    </xf>
    <xf numFmtId="41" fontId="4" fillId="2" borderId="7" xfId="0" applyNumberFormat="1" applyFont="1" applyFill="1" applyBorder="1" applyAlignment="1">
      <alignment horizontal="center" vertical="top" wrapText="1"/>
    </xf>
    <xf numFmtId="41" fontId="4" fillId="2" borderId="8" xfId="0" applyNumberFormat="1" applyFont="1" applyFill="1" applyBorder="1" applyAlignment="1">
      <alignment horizontal="center" vertical="top" wrapText="1"/>
    </xf>
    <xf numFmtId="41" fontId="6" fillId="3" borderId="10" xfId="0" applyNumberFormat="1" applyFont="1" applyFill="1" applyBorder="1" applyAlignment="1">
      <alignment horizontal="center" vertical="top" wrapText="1"/>
    </xf>
    <xf numFmtId="188" fontId="7" fillId="3" borderId="6" xfId="1" applyNumberFormat="1" applyFont="1" applyFill="1" applyBorder="1" applyAlignment="1">
      <alignment horizontal="right"/>
    </xf>
    <xf numFmtId="41" fontId="6" fillId="3" borderId="11" xfId="0" applyNumberFormat="1" applyFont="1" applyFill="1" applyBorder="1" applyAlignment="1">
      <alignment horizontal="center" vertical="top" wrapText="1"/>
    </xf>
    <xf numFmtId="41" fontId="8" fillId="0" borderId="1" xfId="0" applyNumberFormat="1" applyFont="1" applyFill="1" applyBorder="1" applyAlignment="1">
      <alignment vertical="top" wrapText="1"/>
    </xf>
    <xf numFmtId="41" fontId="8" fillId="0" borderId="2" xfId="0" applyNumberFormat="1" applyFont="1" applyFill="1" applyBorder="1" applyAlignment="1">
      <alignment vertical="top" wrapText="1"/>
    </xf>
    <xf numFmtId="41" fontId="8" fillId="0" borderId="3" xfId="0" applyNumberFormat="1" applyFont="1" applyFill="1" applyBorder="1" applyAlignment="1">
      <alignment vertical="top" wrapText="1"/>
    </xf>
    <xf numFmtId="41" fontId="7" fillId="0" borderId="0" xfId="0" applyNumberFormat="1" applyFont="1" applyFill="1" applyBorder="1" applyAlignment="1">
      <alignment horizontal="left" vertical="center"/>
    </xf>
    <xf numFmtId="188" fontId="9" fillId="0" borderId="0" xfId="1" applyNumberFormat="1" applyFont="1" applyAlignment="1">
      <alignment horizontal="left"/>
    </xf>
    <xf numFmtId="41" fontId="7" fillId="0" borderId="0" xfId="0" applyNumberFormat="1" applyFont="1" applyAlignment="1">
      <alignment horizontal="left"/>
    </xf>
    <xf numFmtId="41" fontId="9" fillId="0" borderId="12" xfId="1" applyNumberFormat="1" applyFont="1" applyBorder="1" applyAlignment="1">
      <alignment horizontal="right"/>
    </xf>
    <xf numFmtId="41" fontId="8" fillId="0" borderId="12" xfId="0" applyNumberFormat="1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41" fontId="4" fillId="2" borderId="17" xfId="0" applyNumberFormat="1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41" fontId="8" fillId="0" borderId="20" xfId="0" applyNumberFormat="1" applyFont="1" applyFill="1" applyBorder="1" applyAlignment="1">
      <alignment vertical="top" wrapText="1"/>
    </xf>
    <xf numFmtId="41" fontId="9" fillId="0" borderId="20" xfId="1" applyNumberFormat="1" applyFont="1" applyBorder="1" applyAlignment="1">
      <alignment horizontal="right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</cellXfs>
  <cellStyles count="5">
    <cellStyle name="Comma" xfId="1" builtinId="3"/>
    <cellStyle name="Comma 2" xfId="3"/>
    <cellStyle name="Normal" xfId="0" builtinId="0"/>
    <cellStyle name="Normal 2" xfId="4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B1:K149"/>
  <sheetViews>
    <sheetView showGridLines="0" tabSelected="1" view="pageBreakPreview" zoomScaleNormal="100" zoomScaleSheetLayoutView="100" workbookViewId="0">
      <pane ySplit="5" topLeftCell="A6" activePane="bottomLeft" state="frozen"/>
      <selection pane="bottomLeft" activeCell="C6" sqref="C6"/>
    </sheetView>
  </sheetViews>
  <sheetFormatPr defaultRowHeight="18.75" customHeight="1" x14ac:dyDescent="0.25"/>
  <cols>
    <col min="1" max="1" width="4.85546875" style="2" customWidth="1"/>
    <col min="2" max="2" width="17.5703125" style="14" customWidth="1"/>
    <col min="3" max="3" width="12.5703125" style="2" customWidth="1"/>
    <col min="4" max="11" width="12.42578125" style="2" customWidth="1"/>
    <col min="12" max="12" width="1.5703125" style="2" customWidth="1"/>
    <col min="13" max="16384" width="9.140625" style="2"/>
  </cols>
  <sheetData>
    <row r="1" spans="2:11" s="1" customFormat="1" ht="23.25" x14ac:dyDescent="0.35">
      <c r="B1" s="1" t="s">
        <v>104</v>
      </c>
    </row>
    <row r="2" spans="2:11" s="1" customFormat="1" ht="9.9499999999999993" customHeight="1" x14ac:dyDescent="0.35"/>
    <row r="3" spans="2:11" s="3" customFormat="1" ht="18.75" customHeight="1" x14ac:dyDescent="0.3">
      <c r="B3" s="18"/>
      <c r="C3" s="31" t="s">
        <v>0</v>
      </c>
      <c r="D3" s="38" t="s">
        <v>105</v>
      </c>
      <c r="E3" s="39"/>
      <c r="F3" s="39"/>
      <c r="G3" s="39"/>
      <c r="H3" s="39"/>
      <c r="I3" s="39"/>
      <c r="J3" s="39"/>
      <c r="K3" s="40"/>
    </row>
    <row r="4" spans="2:11" s="3" customFormat="1" ht="18.75" customHeight="1" x14ac:dyDescent="0.3">
      <c r="B4" s="19" t="s">
        <v>1</v>
      </c>
      <c r="C4" s="15" t="s">
        <v>2</v>
      </c>
      <c r="D4" s="15" t="s">
        <v>94</v>
      </c>
      <c r="E4" s="15" t="s">
        <v>97</v>
      </c>
      <c r="F4" s="15" t="s">
        <v>98</v>
      </c>
      <c r="G4" s="15" t="s">
        <v>99</v>
      </c>
      <c r="H4" s="15" t="s">
        <v>100</v>
      </c>
      <c r="I4" s="15" t="s">
        <v>101</v>
      </c>
      <c r="J4" s="15" t="s">
        <v>102</v>
      </c>
      <c r="K4" s="32" t="s">
        <v>103</v>
      </c>
    </row>
    <row r="5" spans="2:11" s="3" customFormat="1" ht="18.75" customHeight="1" x14ac:dyDescent="0.3">
      <c r="B5" s="33"/>
      <c r="C5" s="34" t="s">
        <v>95</v>
      </c>
      <c r="D5" s="34" t="s">
        <v>96</v>
      </c>
      <c r="E5" s="34" t="s">
        <v>96</v>
      </c>
      <c r="F5" s="34" t="s">
        <v>96</v>
      </c>
      <c r="G5" s="34" t="s">
        <v>96</v>
      </c>
      <c r="H5" s="34" t="s">
        <v>96</v>
      </c>
      <c r="I5" s="34" t="s">
        <v>96</v>
      </c>
      <c r="J5" s="34" t="s">
        <v>96</v>
      </c>
      <c r="K5" s="35" t="s">
        <v>96</v>
      </c>
    </row>
    <row r="6" spans="2:11" s="4" customFormat="1" ht="18.75" customHeight="1" x14ac:dyDescent="0.3">
      <c r="B6" s="20" t="s">
        <v>12</v>
      </c>
      <c r="C6" s="21">
        <f>+C7+C17+C27+C36+C49+C58+C68+C77+C87</f>
        <v>2810317</v>
      </c>
      <c r="D6" s="21">
        <f t="shared" ref="D6:K6" si="0">+D7+D17+D27+D36+D49+D58+D68+D77+D87</f>
        <v>4876228</v>
      </c>
      <c r="E6" s="21">
        <f t="shared" si="0"/>
        <v>584327</v>
      </c>
      <c r="F6" s="21">
        <f t="shared" si="0"/>
        <v>1029924</v>
      </c>
      <c r="G6" s="21">
        <f t="shared" si="0"/>
        <v>10191784</v>
      </c>
      <c r="H6" s="21">
        <f t="shared" si="0"/>
        <v>429979458</v>
      </c>
      <c r="I6" s="21">
        <f t="shared" si="0"/>
        <v>26287094</v>
      </c>
      <c r="J6" s="21">
        <f t="shared" si="0"/>
        <v>652964</v>
      </c>
      <c r="K6" s="21">
        <f t="shared" si="0"/>
        <v>45628</v>
      </c>
    </row>
    <row r="7" spans="2:11" s="5" customFormat="1" ht="18.75" customHeight="1" x14ac:dyDescent="0.3">
      <c r="B7" s="22" t="s">
        <v>3</v>
      </c>
      <c r="C7" s="16">
        <f>+SUM(C8:C16)</f>
        <v>120202</v>
      </c>
      <c r="D7" s="16">
        <f t="shared" ref="D7:K7" si="1">+SUM(D8:D16)</f>
        <v>146343</v>
      </c>
      <c r="E7" s="16">
        <f t="shared" si="1"/>
        <v>160963</v>
      </c>
      <c r="F7" s="16">
        <f t="shared" si="1"/>
        <v>23681</v>
      </c>
      <c r="G7" s="16">
        <f t="shared" si="1"/>
        <v>838795</v>
      </c>
      <c r="H7" s="16">
        <f t="shared" si="1"/>
        <v>101490579</v>
      </c>
      <c r="I7" s="16">
        <f t="shared" si="1"/>
        <v>5121622</v>
      </c>
      <c r="J7" s="16">
        <f t="shared" si="1"/>
        <v>79097</v>
      </c>
      <c r="K7" s="16">
        <f t="shared" si="1"/>
        <v>4666</v>
      </c>
    </row>
    <row r="8" spans="2:11" s="4" customFormat="1" ht="18.75" customHeight="1" x14ac:dyDescent="0.3">
      <c r="B8" s="23" t="s">
        <v>17</v>
      </c>
      <c r="C8" s="6">
        <v>5032</v>
      </c>
      <c r="D8" s="6">
        <v>3481</v>
      </c>
      <c r="E8" s="6">
        <v>73</v>
      </c>
      <c r="F8" s="6">
        <v>275</v>
      </c>
      <c r="G8" s="6">
        <v>45</v>
      </c>
      <c r="H8" s="6">
        <v>117824</v>
      </c>
      <c r="I8" s="6">
        <v>19135</v>
      </c>
      <c r="J8" s="6">
        <v>9339</v>
      </c>
      <c r="K8" s="6">
        <v>370</v>
      </c>
    </row>
    <row r="9" spans="2:11" s="4" customFormat="1" ht="18.75" customHeight="1" x14ac:dyDescent="0.3">
      <c r="B9" s="23" t="s">
        <v>18</v>
      </c>
      <c r="C9" s="6">
        <v>1950</v>
      </c>
      <c r="D9" s="6">
        <v>1779</v>
      </c>
      <c r="E9" s="6">
        <v>0</v>
      </c>
      <c r="F9" s="6">
        <v>129</v>
      </c>
      <c r="G9" s="6">
        <v>174</v>
      </c>
      <c r="H9" s="6">
        <v>93250</v>
      </c>
      <c r="I9" s="6">
        <v>136784</v>
      </c>
      <c r="J9" s="6">
        <v>3140</v>
      </c>
      <c r="K9" s="6">
        <v>298</v>
      </c>
    </row>
    <row r="10" spans="2:11" s="4" customFormat="1" ht="18.75" customHeight="1" x14ac:dyDescent="0.3">
      <c r="B10" s="23" t="s">
        <v>19</v>
      </c>
      <c r="C10" s="6">
        <v>6159</v>
      </c>
      <c r="D10" s="6">
        <v>5942</v>
      </c>
      <c r="E10" s="6">
        <v>64</v>
      </c>
      <c r="F10" s="6">
        <v>356</v>
      </c>
      <c r="G10" s="6">
        <v>13624</v>
      </c>
      <c r="H10" s="6">
        <v>394733</v>
      </c>
      <c r="I10" s="6">
        <v>223644</v>
      </c>
      <c r="J10" s="6">
        <v>2585</v>
      </c>
      <c r="K10" s="6">
        <v>114</v>
      </c>
    </row>
    <row r="11" spans="2:11" s="4" customFormat="1" ht="18.75" customHeight="1" x14ac:dyDescent="0.3">
      <c r="B11" s="23" t="s">
        <v>20</v>
      </c>
      <c r="C11" s="6">
        <v>19367</v>
      </c>
      <c r="D11" s="6">
        <v>10323</v>
      </c>
      <c r="E11" s="6">
        <v>12</v>
      </c>
      <c r="F11" s="6">
        <v>709</v>
      </c>
      <c r="G11" s="6">
        <v>4823</v>
      </c>
      <c r="H11" s="6">
        <v>8739544</v>
      </c>
      <c r="I11" s="6">
        <v>620223</v>
      </c>
      <c r="J11" s="6">
        <v>3661</v>
      </c>
      <c r="K11" s="6">
        <v>256</v>
      </c>
    </row>
    <row r="12" spans="2:11" s="4" customFormat="1" ht="18.75" customHeight="1" x14ac:dyDescent="0.3">
      <c r="B12" s="23" t="s">
        <v>21</v>
      </c>
      <c r="C12" s="6">
        <v>16821</v>
      </c>
      <c r="D12" s="6">
        <v>14691</v>
      </c>
      <c r="E12" s="6">
        <v>21</v>
      </c>
      <c r="F12" s="6">
        <v>295</v>
      </c>
      <c r="G12" s="6">
        <v>75731</v>
      </c>
      <c r="H12" s="6">
        <v>2330326</v>
      </c>
      <c r="I12" s="6">
        <v>1327437</v>
      </c>
      <c r="J12" s="6">
        <v>4012</v>
      </c>
      <c r="K12" s="6">
        <v>158</v>
      </c>
    </row>
    <row r="13" spans="2:11" s="4" customFormat="1" ht="18.75" customHeight="1" x14ac:dyDescent="0.3">
      <c r="B13" s="23" t="s">
        <v>22</v>
      </c>
      <c r="C13" s="6">
        <v>33694</v>
      </c>
      <c r="D13" s="6">
        <v>43455</v>
      </c>
      <c r="E13" s="6">
        <v>63066</v>
      </c>
      <c r="F13" s="6">
        <v>1983</v>
      </c>
      <c r="G13" s="6">
        <v>497489</v>
      </c>
      <c r="H13" s="6">
        <v>58965743</v>
      </c>
      <c r="I13" s="6">
        <v>1062645</v>
      </c>
      <c r="J13" s="6">
        <v>22448</v>
      </c>
      <c r="K13" s="6">
        <v>1275</v>
      </c>
    </row>
    <row r="14" spans="2:11" s="4" customFormat="1" ht="18.75" customHeight="1" x14ac:dyDescent="0.3">
      <c r="B14" s="23" t="s">
        <v>23</v>
      </c>
      <c r="C14" s="6">
        <v>6154</v>
      </c>
      <c r="D14" s="6">
        <v>3290</v>
      </c>
      <c r="E14" s="6">
        <v>189</v>
      </c>
      <c r="F14" s="6">
        <v>90</v>
      </c>
      <c r="G14" s="6">
        <v>39157</v>
      </c>
      <c r="H14" s="6">
        <v>2371977</v>
      </c>
      <c r="I14" s="6">
        <v>202107</v>
      </c>
      <c r="J14" s="6">
        <v>9153</v>
      </c>
      <c r="K14" s="6">
        <v>18</v>
      </c>
    </row>
    <row r="15" spans="2:11" s="4" customFormat="1" ht="18.75" customHeight="1" x14ac:dyDescent="0.3">
      <c r="B15" s="23" t="s">
        <v>24</v>
      </c>
      <c r="C15" s="6">
        <v>14909</v>
      </c>
      <c r="D15" s="6">
        <v>41577</v>
      </c>
      <c r="E15" s="6">
        <v>607</v>
      </c>
      <c r="F15" s="6">
        <v>11058</v>
      </c>
      <c r="G15" s="6">
        <v>69415</v>
      </c>
      <c r="H15" s="6">
        <v>3797716</v>
      </c>
      <c r="I15" s="6">
        <v>603421</v>
      </c>
      <c r="J15" s="6">
        <v>14612</v>
      </c>
      <c r="K15" s="6">
        <v>567</v>
      </c>
    </row>
    <row r="16" spans="2:11" s="4" customFormat="1" ht="18.75" customHeight="1" x14ac:dyDescent="0.3">
      <c r="B16" s="23" t="s">
        <v>25</v>
      </c>
      <c r="C16" s="6">
        <v>16116</v>
      </c>
      <c r="D16" s="6">
        <v>21805</v>
      </c>
      <c r="E16" s="6">
        <v>96931</v>
      </c>
      <c r="F16" s="6">
        <v>8786</v>
      </c>
      <c r="G16" s="6">
        <v>138337</v>
      </c>
      <c r="H16" s="6">
        <v>24679466</v>
      </c>
      <c r="I16" s="6">
        <v>926226</v>
      </c>
      <c r="J16" s="6">
        <v>10147</v>
      </c>
      <c r="K16" s="6">
        <v>1610</v>
      </c>
    </row>
    <row r="17" spans="2:11" s="4" customFormat="1" ht="18.75" customHeight="1" x14ac:dyDescent="0.3">
      <c r="B17" s="20" t="s">
        <v>4</v>
      </c>
      <c r="C17" s="17">
        <f>+SUM(C18:C26)</f>
        <v>108296</v>
      </c>
      <c r="D17" s="17">
        <f t="shared" ref="D17:K17" si="2">+SUM(D18:D26)</f>
        <v>103792</v>
      </c>
      <c r="E17" s="17">
        <f t="shared" si="2"/>
        <v>29789</v>
      </c>
      <c r="F17" s="17">
        <f t="shared" si="2"/>
        <v>37314</v>
      </c>
      <c r="G17" s="17">
        <f t="shared" si="2"/>
        <v>1500331</v>
      </c>
      <c r="H17" s="17">
        <f t="shared" si="2"/>
        <v>79467050</v>
      </c>
      <c r="I17" s="17">
        <f t="shared" si="2"/>
        <v>3193269</v>
      </c>
      <c r="J17" s="17">
        <f t="shared" si="2"/>
        <v>12078</v>
      </c>
      <c r="K17" s="17">
        <f t="shared" si="2"/>
        <v>2517</v>
      </c>
    </row>
    <row r="18" spans="2:11" s="4" customFormat="1" ht="18.75" customHeight="1" x14ac:dyDescent="0.3">
      <c r="B18" s="23" t="s">
        <v>26</v>
      </c>
      <c r="C18" s="6">
        <v>2590</v>
      </c>
      <c r="D18" s="6">
        <v>576</v>
      </c>
      <c r="E18" s="6">
        <v>0</v>
      </c>
      <c r="F18" s="6">
        <v>31</v>
      </c>
      <c r="G18" s="6">
        <v>394</v>
      </c>
      <c r="H18" s="6">
        <v>65217</v>
      </c>
      <c r="I18" s="6">
        <v>4387</v>
      </c>
      <c r="J18" s="6">
        <v>1328</v>
      </c>
      <c r="K18" s="6">
        <v>77</v>
      </c>
    </row>
    <row r="19" spans="2:11" s="4" customFormat="1" ht="18.75" customHeight="1" x14ac:dyDescent="0.3">
      <c r="B19" s="23" t="s">
        <v>27</v>
      </c>
      <c r="C19" s="6">
        <v>12453</v>
      </c>
      <c r="D19" s="6">
        <v>11981</v>
      </c>
      <c r="E19" s="6">
        <v>1738</v>
      </c>
      <c r="F19" s="6">
        <v>4705</v>
      </c>
      <c r="G19" s="6">
        <v>561625</v>
      </c>
      <c r="H19" s="6">
        <v>30504169</v>
      </c>
      <c r="I19" s="6">
        <v>262971</v>
      </c>
      <c r="J19" s="6">
        <v>3546</v>
      </c>
      <c r="K19" s="6">
        <v>1133</v>
      </c>
    </row>
    <row r="20" spans="2:11" s="4" customFormat="1" ht="18.75" customHeight="1" x14ac:dyDescent="0.3">
      <c r="B20" s="23" t="s">
        <v>28</v>
      </c>
      <c r="C20" s="6">
        <v>9696</v>
      </c>
      <c r="D20" s="6">
        <v>14106</v>
      </c>
      <c r="E20" s="6">
        <v>0</v>
      </c>
      <c r="F20" s="6">
        <v>590</v>
      </c>
      <c r="G20" s="6">
        <v>200646</v>
      </c>
      <c r="H20" s="6">
        <v>4600988</v>
      </c>
      <c r="I20" s="6">
        <v>469486</v>
      </c>
      <c r="J20" s="6">
        <v>819</v>
      </c>
      <c r="K20" s="6">
        <v>49</v>
      </c>
    </row>
    <row r="21" spans="2:11" s="4" customFormat="1" ht="18.75" customHeight="1" x14ac:dyDescent="0.3">
      <c r="B21" s="23" t="s">
        <v>29</v>
      </c>
      <c r="C21" s="6">
        <v>10739</v>
      </c>
      <c r="D21" s="6">
        <v>1946</v>
      </c>
      <c r="E21" s="6">
        <v>2600</v>
      </c>
      <c r="F21" s="6">
        <v>601</v>
      </c>
      <c r="G21" s="6">
        <v>80097</v>
      </c>
      <c r="H21" s="6">
        <v>2447073</v>
      </c>
      <c r="I21" s="6">
        <v>51237</v>
      </c>
      <c r="J21" s="6">
        <v>138</v>
      </c>
      <c r="K21" s="6">
        <v>13</v>
      </c>
    </row>
    <row r="22" spans="2:11" s="4" customFormat="1" ht="18.75" customHeight="1" x14ac:dyDescent="0.3">
      <c r="B22" s="23" t="s">
        <v>30</v>
      </c>
      <c r="C22" s="6">
        <v>4908</v>
      </c>
      <c r="D22" s="6">
        <v>1806</v>
      </c>
      <c r="E22" s="6">
        <v>0</v>
      </c>
      <c r="F22" s="6">
        <v>761</v>
      </c>
      <c r="G22" s="6">
        <v>71759</v>
      </c>
      <c r="H22" s="6">
        <v>625911</v>
      </c>
      <c r="I22" s="6">
        <v>14112</v>
      </c>
      <c r="J22" s="6">
        <v>441</v>
      </c>
      <c r="K22" s="6">
        <v>138</v>
      </c>
    </row>
    <row r="23" spans="2:11" s="4" customFormat="1" ht="18.75" customHeight="1" x14ac:dyDescent="0.3">
      <c r="B23" s="23" t="s">
        <v>31</v>
      </c>
      <c r="C23" s="6">
        <v>15644</v>
      </c>
      <c r="D23" s="6">
        <v>16309</v>
      </c>
      <c r="E23" s="6">
        <v>140</v>
      </c>
      <c r="F23" s="6">
        <v>1753</v>
      </c>
      <c r="G23" s="6">
        <v>245976</v>
      </c>
      <c r="H23" s="6">
        <v>11539407</v>
      </c>
      <c r="I23" s="6">
        <v>1196371</v>
      </c>
      <c r="J23" s="6">
        <v>2444</v>
      </c>
      <c r="K23" s="6">
        <v>659</v>
      </c>
    </row>
    <row r="24" spans="2:11" s="4" customFormat="1" ht="18.75" customHeight="1" x14ac:dyDescent="0.3">
      <c r="B24" s="23" t="s">
        <v>32</v>
      </c>
      <c r="C24" s="6">
        <v>15805</v>
      </c>
      <c r="D24" s="6">
        <v>10000</v>
      </c>
      <c r="E24" s="6">
        <v>55</v>
      </c>
      <c r="F24" s="6">
        <v>6136</v>
      </c>
      <c r="G24" s="6">
        <v>209891</v>
      </c>
      <c r="H24" s="6">
        <v>19117595</v>
      </c>
      <c r="I24" s="6">
        <v>442702</v>
      </c>
      <c r="J24" s="6">
        <v>469</v>
      </c>
      <c r="K24" s="6">
        <v>17</v>
      </c>
    </row>
    <row r="25" spans="2:11" s="4" customFormat="1" ht="18.75" customHeight="1" x14ac:dyDescent="0.3">
      <c r="B25" s="23" t="s">
        <v>33</v>
      </c>
      <c r="C25" s="6">
        <v>9929</v>
      </c>
      <c r="D25" s="6">
        <v>8672</v>
      </c>
      <c r="E25" s="6">
        <v>37</v>
      </c>
      <c r="F25" s="6">
        <v>12202</v>
      </c>
      <c r="G25" s="6">
        <v>108560</v>
      </c>
      <c r="H25" s="6">
        <v>8345159</v>
      </c>
      <c r="I25" s="6">
        <v>390976</v>
      </c>
      <c r="J25" s="6">
        <v>654</v>
      </c>
      <c r="K25" s="6">
        <v>128</v>
      </c>
    </row>
    <row r="26" spans="2:11" s="4" customFormat="1" ht="18.75" customHeight="1" x14ac:dyDescent="0.3">
      <c r="B26" s="25" t="s">
        <v>34</v>
      </c>
      <c r="C26" s="8">
        <v>26532</v>
      </c>
      <c r="D26" s="8">
        <v>38396</v>
      </c>
      <c r="E26" s="8">
        <v>25219</v>
      </c>
      <c r="F26" s="8">
        <v>10535</v>
      </c>
      <c r="G26" s="8">
        <v>21383</v>
      </c>
      <c r="H26" s="8">
        <v>2221531</v>
      </c>
      <c r="I26" s="8">
        <v>361027</v>
      </c>
      <c r="J26" s="8">
        <v>2239</v>
      </c>
      <c r="K26" s="8">
        <v>303</v>
      </c>
    </row>
    <row r="27" spans="2:11" s="4" customFormat="1" ht="18.75" customHeight="1" x14ac:dyDescent="0.3">
      <c r="B27" s="20" t="s">
        <v>5</v>
      </c>
      <c r="C27" s="17">
        <f>+SUM(C28:C35)</f>
        <v>689072</v>
      </c>
      <c r="D27" s="17">
        <f t="shared" ref="D27:K27" si="3">+SUM(D28:D35)</f>
        <v>1320613</v>
      </c>
      <c r="E27" s="17">
        <f t="shared" si="3"/>
        <v>124996</v>
      </c>
      <c r="F27" s="17">
        <f t="shared" si="3"/>
        <v>421843</v>
      </c>
      <c r="G27" s="17">
        <f t="shared" si="3"/>
        <v>1075128</v>
      </c>
      <c r="H27" s="17">
        <f t="shared" si="3"/>
        <v>70267665</v>
      </c>
      <c r="I27" s="17">
        <f t="shared" si="3"/>
        <v>3277000</v>
      </c>
      <c r="J27" s="17">
        <f t="shared" si="3"/>
        <v>37484</v>
      </c>
      <c r="K27" s="17">
        <f t="shared" si="3"/>
        <v>1439</v>
      </c>
    </row>
    <row r="28" spans="2:11" s="4" customFormat="1" ht="18.75" customHeight="1" x14ac:dyDescent="0.3">
      <c r="B28" s="23" t="s">
        <v>35</v>
      </c>
      <c r="C28" s="6">
        <v>156619</v>
      </c>
      <c r="D28" s="6">
        <v>245126</v>
      </c>
      <c r="E28" s="6">
        <v>112342</v>
      </c>
      <c r="F28" s="6">
        <v>41072</v>
      </c>
      <c r="G28" s="6">
        <v>345299</v>
      </c>
      <c r="H28" s="6">
        <v>36990911</v>
      </c>
      <c r="I28" s="6">
        <v>839029</v>
      </c>
      <c r="J28" s="6">
        <v>27923</v>
      </c>
      <c r="K28" s="6">
        <v>861</v>
      </c>
    </row>
    <row r="29" spans="2:11" s="4" customFormat="1" ht="18.75" customHeight="1" x14ac:dyDescent="0.3">
      <c r="B29" s="23" t="s">
        <v>36</v>
      </c>
      <c r="C29" s="6">
        <v>100509</v>
      </c>
      <c r="D29" s="6">
        <v>201158</v>
      </c>
      <c r="E29" s="6">
        <v>4800</v>
      </c>
      <c r="F29" s="6">
        <v>85313</v>
      </c>
      <c r="G29" s="6">
        <v>142612</v>
      </c>
      <c r="H29" s="6">
        <v>11986006</v>
      </c>
      <c r="I29" s="6">
        <v>369645</v>
      </c>
      <c r="J29" s="6">
        <v>3130</v>
      </c>
      <c r="K29" s="6">
        <v>24</v>
      </c>
    </row>
    <row r="30" spans="2:11" s="4" customFormat="1" ht="18.75" customHeight="1" x14ac:dyDescent="0.3">
      <c r="B30" s="23" t="s">
        <v>37</v>
      </c>
      <c r="C30" s="6">
        <v>94695</v>
      </c>
      <c r="D30" s="6">
        <v>205130</v>
      </c>
      <c r="E30" s="6">
        <v>2848</v>
      </c>
      <c r="F30" s="6">
        <v>69279</v>
      </c>
      <c r="G30" s="6">
        <v>67523</v>
      </c>
      <c r="H30" s="6">
        <v>3085836</v>
      </c>
      <c r="I30" s="6">
        <v>358645</v>
      </c>
      <c r="J30" s="6">
        <v>589</v>
      </c>
      <c r="K30" s="6">
        <v>15</v>
      </c>
    </row>
    <row r="31" spans="2:11" s="4" customFormat="1" ht="18.75" customHeight="1" x14ac:dyDescent="0.3">
      <c r="B31" s="23" t="s">
        <v>38</v>
      </c>
      <c r="C31" s="6">
        <v>104572</v>
      </c>
      <c r="D31" s="6">
        <v>241069</v>
      </c>
      <c r="E31" s="6">
        <v>1174</v>
      </c>
      <c r="F31" s="6">
        <v>99495</v>
      </c>
      <c r="G31" s="6">
        <v>55336</v>
      </c>
      <c r="H31" s="6">
        <v>3167781</v>
      </c>
      <c r="I31" s="6">
        <v>328234</v>
      </c>
      <c r="J31" s="6">
        <v>263</v>
      </c>
      <c r="K31" s="6">
        <v>65</v>
      </c>
    </row>
    <row r="32" spans="2:11" s="4" customFormat="1" ht="18.75" customHeight="1" x14ac:dyDescent="0.3">
      <c r="B32" s="23" t="s">
        <v>39</v>
      </c>
      <c r="C32" s="6">
        <v>92102</v>
      </c>
      <c r="D32" s="6">
        <v>203729</v>
      </c>
      <c r="E32" s="6">
        <v>290</v>
      </c>
      <c r="F32" s="6">
        <v>79297</v>
      </c>
      <c r="G32" s="6">
        <v>145064</v>
      </c>
      <c r="H32" s="6">
        <v>5352101</v>
      </c>
      <c r="I32" s="6">
        <v>426398</v>
      </c>
      <c r="J32" s="6">
        <v>628</v>
      </c>
      <c r="K32" s="6">
        <v>55</v>
      </c>
    </row>
    <row r="33" spans="2:11" s="4" customFormat="1" ht="18.75" customHeight="1" x14ac:dyDescent="0.3">
      <c r="B33" s="23" t="s">
        <v>40</v>
      </c>
      <c r="C33" s="6">
        <v>39443</v>
      </c>
      <c r="D33" s="6">
        <v>92218</v>
      </c>
      <c r="E33" s="6">
        <v>0</v>
      </c>
      <c r="F33" s="6">
        <v>24407</v>
      </c>
      <c r="G33" s="6">
        <v>56518</v>
      </c>
      <c r="H33" s="6">
        <v>1439766</v>
      </c>
      <c r="I33" s="6">
        <v>138561</v>
      </c>
      <c r="J33" s="6">
        <v>91</v>
      </c>
      <c r="K33" s="6">
        <v>0</v>
      </c>
    </row>
    <row r="34" spans="2:11" s="4" customFormat="1" ht="18.75" customHeight="1" x14ac:dyDescent="0.3">
      <c r="B34" s="23" t="s">
        <v>41</v>
      </c>
      <c r="C34" s="6">
        <v>74462</v>
      </c>
      <c r="D34" s="6">
        <v>71622</v>
      </c>
      <c r="E34" s="6">
        <v>3542</v>
      </c>
      <c r="F34" s="6">
        <v>8708</v>
      </c>
      <c r="G34" s="6">
        <v>247101</v>
      </c>
      <c r="H34" s="6">
        <v>7202131</v>
      </c>
      <c r="I34" s="6">
        <v>769803</v>
      </c>
      <c r="J34" s="6">
        <v>3462</v>
      </c>
      <c r="K34" s="6">
        <v>406</v>
      </c>
    </row>
    <row r="35" spans="2:11" s="4" customFormat="1" ht="18.75" customHeight="1" x14ac:dyDescent="0.3">
      <c r="B35" s="30" t="s">
        <v>42</v>
      </c>
      <c r="C35" s="29">
        <v>26670</v>
      </c>
      <c r="D35" s="29">
        <v>60561</v>
      </c>
      <c r="E35" s="29">
        <v>0</v>
      </c>
      <c r="F35" s="29">
        <v>14272</v>
      </c>
      <c r="G35" s="29">
        <v>15675</v>
      </c>
      <c r="H35" s="29">
        <v>1043133</v>
      </c>
      <c r="I35" s="29">
        <v>46685</v>
      </c>
      <c r="J35" s="29">
        <v>1398</v>
      </c>
      <c r="K35" s="29">
        <v>13</v>
      </c>
    </row>
    <row r="36" spans="2:11" s="4" customFormat="1" ht="18.75" customHeight="1" x14ac:dyDescent="0.3">
      <c r="B36" s="20" t="s">
        <v>6</v>
      </c>
      <c r="C36" s="17">
        <f>+SUM(C37:C48)</f>
        <v>652206</v>
      </c>
      <c r="D36" s="17">
        <f t="shared" ref="D36:K36" si="4">+SUM(D37:D48)</f>
        <v>964069</v>
      </c>
      <c r="E36" s="17">
        <f t="shared" si="4"/>
        <v>52282</v>
      </c>
      <c r="F36" s="17">
        <f t="shared" si="4"/>
        <v>318049</v>
      </c>
      <c r="G36" s="17">
        <f t="shared" si="4"/>
        <v>923516</v>
      </c>
      <c r="H36" s="17">
        <f t="shared" si="4"/>
        <v>24480114</v>
      </c>
      <c r="I36" s="17">
        <f t="shared" si="4"/>
        <v>2665301</v>
      </c>
      <c r="J36" s="17">
        <f t="shared" si="4"/>
        <v>8994</v>
      </c>
      <c r="K36" s="17">
        <f t="shared" si="4"/>
        <v>792</v>
      </c>
    </row>
    <row r="37" spans="2:11" s="4" customFormat="1" ht="18.75" customHeight="1" x14ac:dyDescent="0.3">
      <c r="B37" s="23" t="s">
        <v>43</v>
      </c>
      <c r="C37" s="6">
        <v>88678</v>
      </c>
      <c r="D37" s="6">
        <v>191594</v>
      </c>
      <c r="E37" s="6">
        <v>317</v>
      </c>
      <c r="F37" s="6">
        <v>47992</v>
      </c>
      <c r="G37" s="6">
        <v>122022</v>
      </c>
      <c r="H37" s="6">
        <v>3108594</v>
      </c>
      <c r="I37" s="6">
        <v>407300</v>
      </c>
      <c r="J37" s="6">
        <v>311</v>
      </c>
      <c r="K37" s="6">
        <v>18</v>
      </c>
    </row>
    <row r="38" spans="2:11" s="4" customFormat="1" ht="18.75" customHeight="1" x14ac:dyDescent="0.3">
      <c r="B38" s="23" t="s">
        <v>44</v>
      </c>
      <c r="C38" s="6">
        <v>21654</v>
      </c>
      <c r="D38" s="6">
        <v>23120</v>
      </c>
      <c r="E38" s="6">
        <v>2222</v>
      </c>
      <c r="F38" s="6">
        <v>5681</v>
      </c>
      <c r="G38" s="6">
        <v>48201</v>
      </c>
      <c r="H38" s="6">
        <v>1201548</v>
      </c>
      <c r="I38" s="6">
        <v>118753</v>
      </c>
      <c r="J38" s="6">
        <v>540</v>
      </c>
      <c r="K38" s="6">
        <v>63</v>
      </c>
    </row>
    <row r="39" spans="2:11" s="4" customFormat="1" ht="18.75" customHeight="1" x14ac:dyDescent="0.3">
      <c r="B39" s="23" t="s">
        <v>45</v>
      </c>
      <c r="C39" s="6">
        <v>71018</v>
      </c>
      <c r="D39" s="6">
        <v>130672</v>
      </c>
      <c r="E39" s="6">
        <v>26911</v>
      </c>
      <c r="F39" s="6">
        <v>21489</v>
      </c>
      <c r="G39" s="6">
        <v>186046</v>
      </c>
      <c r="H39" s="6">
        <v>5114607</v>
      </c>
      <c r="I39" s="6">
        <v>348013</v>
      </c>
      <c r="J39" s="6">
        <v>1470</v>
      </c>
      <c r="K39" s="6">
        <v>118</v>
      </c>
    </row>
    <row r="40" spans="2:11" s="4" customFormat="1" ht="18.75" customHeight="1" x14ac:dyDescent="0.3">
      <c r="B40" s="23" t="s">
        <v>46</v>
      </c>
      <c r="C40" s="6">
        <v>86267</v>
      </c>
      <c r="D40" s="6">
        <v>64633</v>
      </c>
      <c r="E40" s="6">
        <v>8651</v>
      </c>
      <c r="F40" s="6">
        <v>33195</v>
      </c>
      <c r="G40" s="6">
        <v>167372</v>
      </c>
      <c r="H40" s="6">
        <v>2909650</v>
      </c>
      <c r="I40" s="6">
        <v>326594</v>
      </c>
      <c r="J40" s="6">
        <v>1501</v>
      </c>
      <c r="K40" s="6">
        <v>25</v>
      </c>
    </row>
    <row r="41" spans="2:11" s="4" customFormat="1" ht="18.75" customHeight="1" x14ac:dyDescent="0.3">
      <c r="B41" s="23" t="s">
        <v>47</v>
      </c>
      <c r="C41" s="6">
        <v>36951</v>
      </c>
      <c r="D41" s="6">
        <v>27575</v>
      </c>
      <c r="E41" s="6">
        <v>2430</v>
      </c>
      <c r="F41" s="6">
        <v>8533</v>
      </c>
      <c r="G41" s="6">
        <v>44510</v>
      </c>
      <c r="H41" s="6">
        <v>1123290</v>
      </c>
      <c r="I41" s="6">
        <v>161143</v>
      </c>
      <c r="J41" s="6">
        <v>507</v>
      </c>
      <c r="K41" s="6">
        <v>90</v>
      </c>
    </row>
    <row r="42" spans="2:11" s="4" customFormat="1" ht="18.75" customHeight="1" x14ac:dyDescent="0.3">
      <c r="B42" s="23" t="s">
        <v>48</v>
      </c>
      <c r="C42" s="6">
        <v>28406</v>
      </c>
      <c r="D42" s="6">
        <v>25362</v>
      </c>
      <c r="E42" s="6">
        <v>10</v>
      </c>
      <c r="F42" s="6">
        <v>8999</v>
      </c>
      <c r="G42" s="6">
        <v>62028</v>
      </c>
      <c r="H42" s="6">
        <v>1413415</v>
      </c>
      <c r="I42" s="6">
        <v>234804</v>
      </c>
      <c r="J42" s="6">
        <v>1394</v>
      </c>
      <c r="K42" s="6">
        <v>13</v>
      </c>
    </row>
    <row r="43" spans="2:11" s="4" customFormat="1" ht="18.75" customHeight="1" x14ac:dyDescent="0.3">
      <c r="B43" s="23" t="s">
        <v>49</v>
      </c>
      <c r="C43" s="6">
        <v>66282</v>
      </c>
      <c r="D43" s="6">
        <v>140889</v>
      </c>
      <c r="E43" s="6">
        <v>4902</v>
      </c>
      <c r="F43" s="6">
        <v>38612</v>
      </c>
      <c r="G43" s="6">
        <v>100478</v>
      </c>
      <c r="H43" s="6">
        <v>2894409</v>
      </c>
      <c r="I43" s="6">
        <v>276123</v>
      </c>
      <c r="J43" s="6">
        <v>1163</v>
      </c>
      <c r="K43" s="6">
        <v>170</v>
      </c>
    </row>
    <row r="44" spans="2:11" s="4" customFormat="1" ht="18.75" customHeight="1" x14ac:dyDescent="0.3">
      <c r="B44" s="23" t="s">
        <v>50</v>
      </c>
      <c r="C44" s="6">
        <v>71890</v>
      </c>
      <c r="D44" s="6">
        <v>66757</v>
      </c>
      <c r="E44" s="6">
        <v>442</v>
      </c>
      <c r="F44" s="6">
        <v>19381</v>
      </c>
      <c r="G44" s="6">
        <v>51225</v>
      </c>
      <c r="H44" s="6">
        <v>2037514</v>
      </c>
      <c r="I44" s="6">
        <v>235930</v>
      </c>
      <c r="J44" s="6">
        <v>783</v>
      </c>
      <c r="K44" s="6">
        <v>59</v>
      </c>
    </row>
    <row r="45" spans="2:11" s="4" customFormat="1" ht="18.75" customHeight="1" x14ac:dyDescent="0.3">
      <c r="B45" s="23" t="s">
        <v>51</v>
      </c>
      <c r="C45" s="6">
        <v>46008</v>
      </c>
      <c r="D45" s="6">
        <v>73533</v>
      </c>
      <c r="E45" s="6">
        <v>0</v>
      </c>
      <c r="F45" s="6">
        <v>46014</v>
      </c>
      <c r="G45" s="6">
        <v>45555</v>
      </c>
      <c r="H45" s="6">
        <v>1080695</v>
      </c>
      <c r="I45" s="6">
        <v>117915</v>
      </c>
      <c r="J45" s="6">
        <v>124</v>
      </c>
      <c r="K45" s="6">
        <v>164</v>
      </c>
    </row>
    <row r="46" spans="2:11" s="4" customFormat="1" ht="18.75" customHeight="1" x14ac:dyDescent="0.3">
      <c r="B46" s="23" t="s">
        <v>52</v>
      </c>
      <c r="C46" s="6">
        <v>19922</v>
      </c>
      <c r="D46" s="6">
        <v>44998</v>
      </c>
      <c r="E46" s="6">
        <v>0</v>
      </c>
      <c r="F46" s="6">
        <v>13153</v>
      </c>
      <c r="G46" s="6">
        <v>25175</v>
      </c>
      <c r="H46" s="6">
        <v>638811</v>
      </c>
      <c r="I46" s="6">
        <v>45910</v>
      </c>
      <c r="J46" s="6">
        <v>239</v>
      </c>
      <c r="K46" s="6">
        <v>0</v>
      </c>
    </row>
    <row r="47" spans="2:11" s="4" customFormat="1" ht="18.75" customHeight="1" x14ac:dyDescent="0.3">
      <c r="B47" s="23" t="s">
        <v>53</v>
      </c>
      <c r="C47" s="6">
        <v>95294</v>
      </c>
      <c r="D47" s="6">
        <v>159373</v>
      </c>
      <c r="E47" s="6">
        <v>5387</v>
      </c>
      <c r="F47" s="6">
        <v>63827</v>
      </c>
      <c r="G47" s="6">
        <v>56990</v>
      </c>
      <c r="H47" s="6">
        <v>2319299</v>
      </c>
      <c r="I47" s="6">
        <v>287885</v>
      </c>
      <c r="J47" s="6">
        <v>592</v>
      </c>
      <c r="K47" s="6">
        <v>72</v>
      </c>
    </row>
    <row r="48" spans="2:11" s="4" customFormat="1" ht="18.75" customHeight="1" x14ac:dyDescent="0.3">
      <c r="B48" s="25" t="s">
        <v>54</v>
      </c>
      <c r="C48" s="8">
        <v>19836</v>
      </c>
      <c r="D48" s="8">
        <v>15563</v>
      </c>
      <c r="E48" s="8">
        <v>1010</v>
      </c>
      <c r="F48" s="8">
        <v>11173</v>
      </c>
      <c r="G48" s="8">
        <v>13914</v>
      </c>
      <c r="H48" s="8">
        <v>638282</v>
      </c>
      <c r="I48" s="8">
        <v>104931</v>
      </c>
      <c r="J48" s="8">
        <v>370</v>
      </c>
      <c r="K48" s="8">
        <v>0</v>
      </c>
    </row>
    <row r="49" spans="2:11" s="4" customFormat="1" ht="18.75" customHeight="1" x14ac:dyDescent="0.3">
      <c r="B49" s="20" t="s">
        <v>7</v>
      </c>
      <c r="C49" s="17">
        <f>+SUM(C50:C57)</f>
        <v>369844</v>
      </c>
      <c r="D49" s="17">
        <f t="shared" ref="D49:K49" si="5">+SUM(D50:D57)</f>
        <v>451483</v>
      </c>
      <c r="E49" s="17">
        <f t="shared" si="5"/>
        <v>77834</v>
      </c>
      <c r="F49" s="17">
        <f t="shared" si="5"/>
        <v>115788</v>
      </c>
      <c r="G49" s="17">
        <f t="shared" si="5"/>
        <v>1104076</v>
      </c>
      <c r="H49" s="17">
        <f t="shared" si="5"/>
        <v>24068545</v>
      </c>
      <c r="I49" s="17">
        <f t="shared" si="5"/>
        <v>380429</v>
      </c>
      <c r="J49" s="17">
        <f t="shared" si="5"/>
        <v>5478</v>
      </c>
      <c r="K49" s="17">
        <f t="shared" si="5"/>
        <v>1428</v>
      </c>
    </row>
    <row r="50" spans="2:11" s="4" customFormat="1" ht="18.75" customHeight="1" x14ac:dyDescent="0.3">
      <c r="B50" s="23" t="s">
        <v>55</v>
      </c>
      <c r="C50" s="6">
        <v>68385</v>
      </c>
      <c r="D50" s="6">
        <v>117780</v>
      </c>
      <c r="E50" s="6">
        <v>44479</v>
      </c>
      <c r="F50" s="6">
        <v>37959</v>
      </c>
      <c r="G50" s="6">
        <v>327262</v>
      </c>
      <c r="H50" s="6">
        <v>6069680</v>
      </c>
      <c r="I50" s="6">
        <v>52107</v>
      </c>
      <c r="J50" s="6">
        <v>601</v>
      </c>
      <c r="K50" s="6">
        <v>188</v>
      </c>
    </row>
    <row r="51" spans="2:11" s="4" customFormat="1" ht="18.75" customHeight="1" x14ac:dyDescent="0.3">
      <c r="B51" s="23" t="s">
        <v>56</v>
      </c>
      <c r="C51" s="6">
        <v>34787</v>
      </c>
      <c r="D51" s="6">
        <v>27137</v>
      </c>
      <c r="E51" s="6">
        <v>24915</v>
      </c>
      <c r="F51" s="6">
        <v>3648</v>
      </c>
      <c r="G51" s="6">
        <v>239824</v>
      </c>
      <c r="H51" s="6">
        <v>4019560</v>
      </c>
      <c r="I51" s="6">
        <v>19680</v>
      </c>
      <c r="J51" s="6">
        <v>402</v>
      </c>
      <c r="K51" s="6">
        <v>62</v>
      </c>
    </row>
    <row r="52" spans="2:11" s="4" customFormat="1" ht="18.75" customHeight="1" x14ac:dyDescent="0.3">
      <c r="B52" s="23" t="s">
        <v>57</v>
      </c>
      <c r="C52" s="6">
        <v>49609</v>
      </c>
      <c r="D52" s="6">
        <v>115752</v>
      </c>
      <c r="E52" s="6">
        <v>2686</v>
      </c>
      <c r="F52" s="6">
        <v>13050</v>
      </c>
      <c r="G52" s="6">
        <v>163620</v>
      </c>
      <c r="H52" s="6">
        <v>2909326</v>
      </c>
      <c r="I52" s="6">
        <v>22735</v>
      </c>
      <c r="J52" s="6">
        <v>792</v>
      </c>
      <c r="K52" s="6">
        <v>261</v>
      </c>
    </row>
    <row r="53" spans="2:11" s="4" customFormat="1" ht="18.75" customHeight="1" x14ac:dyDescent="0.3">
      <c r="B53" s="23" t="s">
        <v>58</v>
      </c>
      <c r="C53" s="6">
        <v>26851</v>
      </c>
      <c r="D53" s="6">
        <v>29142</v>
      </c>
      <c r="E53" s="6">
        <v>399</v>
      </c>
      <c r="F53" s="6">
        <v>8552</v>
      </c>
      <c r="G53" s="6">
        <v>74243</v>
      </c>
      <c r="H53" s="6">
        <v>1882479</v>
      </c>
      <c r="I53" s="6">
        <v>33586</v>
      </c>
      <c r="J53" s="6">
        <v>52</v>
      </c>
      <c r="K53" s="6">
        <v>15</v>
      </c>
    </row>
    <row r="54" spans="2:11" s="4" customFormat="1" ht="18.75" customHeight="1" x14ac:dyDescent="0.3">
      <c r="B54" s="23" t="s">
        <v>59</v>
      </c>
      <c r="C54" s="6">
        <v>53692</v>
      </c>
      <c r="D54" s="6">
        <v>43961</v>
      </c>
      <c r="E54" s="6">
        <v>68</v>
      </c>
      <c r="F54" s="6">
        <v>10550</v>
      </c>
      <c r="G54" s="6">
        <v>75250</v>
      </c>
      <c r="H54" s="6">
        <v>2188743</v>
      </c>
      <c r="I54" s="6">
        <v>51922</v>
      </c>
      <c r="J54" s="6">
        <v>883</v>
      </c>
      <c r="K54" s="6">
        <v>76</v>
      </c>
    </row>
    <row r="55" spans="2:11" s="4" customFormat="1" ht="18.75" customHeight="1" x14ac:dyDescent="0.3">
      <c r="B55" s="23" t="s">
        <v>60</v>
      </c>
      <c r="C55" s="6">
        <v>43454</v>
      </c>
      <c r="D55" s="6">
        <v>42516</v>
      </c>
      <c r="E55" s="6">
        <v>163</v>
      </c>
      <c r="F55" s="6">
        <v>6511</v>
      </c>
      <c r="G55" s="6">
        <v>36093</v>
      </c>
      <c r="H55" s="6">
        <v>1863271</v>
      </c>
      <c r="I55" s="6">
        <v>48841</v>
      </c>
      <c r="J55" s="6">
        <v>453</v>
      </c>
      <c r="K55" s="6">
        <v>410</v>
      </c>
    </row>
    <row r="56" spans="2:11" s="4" customFormat="1" ht="18.75" customHeight="1" x14ac:dyDescent="0.3">
      <c r="B56" s="23" t="s">
        <v>61</v>
      </c>
      <c r="C56" s="6">
        <v>78446</v>
      </c>
      <c r="D56" s="6">
        <v>29084</v>
      </c>
      <c r="E56" s="6">
        <v>5124</v>
      </c>
      <c r="F56" s="6">
        <v>11459</v>
      </c>
      <c r="G56" s="6">
        <v>147554</v>
      </c>
      <c r="H56" s="6">
        <v>4655375</v>
      </c>
      <c r="I56" s="6">
        <v>144156</v>
      </c>
      <c r="J56" s="6">
        <v>919</v>
      </c>
      <c r="K56" s="6">
        <v>383</v>
      </c>
    </row>
    <row r="57" spans="2:11" s="4" customFormat="1" ht="18.75" customHeight="1" x14ac:dyDescent="0.3">
      <c r="B57" s="23" t="s">
        <v>62</v>
      </c>
      <c r="C57" s="6">
        <v>14620</v>
      </c>
      <c r="D57" s="6">
        <v>46111</v>
      </c>
      <c r="E57" s="6">
        <v>0</v>
      </c>
      <c r="F57" s="6">
        <v>24059</v>
      </c>
      <c r="G57" s="6">
        <v>40230</v>
      </c>
      <c r="H57" s="6">
        <v>480111</v>
      </c>
      <c r="I57" s="6">
        <v>7402</v>
      </c>
      <c r="J57" s="6">
        <v>1376</v>
      </c>
      <c r="K57" s="6">
        <v>33</v>
      </c>
    </row>
    <row r="58" spans="2:11" s="4" customFormat="1" ht="18.75" customHeight="1" x14ac:dyDescent="0.3">
      <c r="B58" s="20" t="s">
        <v>8</v>
      </c>
      <c r="C58" s="17">
        <f>+SUM(C59:C67)</f>
        <v>299904</v>
      </c>
      <c r="D58" s="17">
        <f t="shared" ref="D58:K58" si="6">+SUM(D59:D67)</f>
        <v>410252</v>
      </c>
      <c r="E58" s="17">
        <f t="shared" si="6"/>
        <v>6472</v>
      </c>
      <c r="F58" s="17">
        <f t="shared" si="6"/>
        <v>77535</v>
      </c>
      <c r="G58" s="17">
        <f t="shared" si="6"/>
        <v>1081564</v>
      </c>
      <c r="H58" s="17">
        <f t="shared" si="6"/>
        <v>32056995</v>
      </c>
      <c r="I58" s="17">
        <f t="shared" si="6"/>
        <v>2732002</v>
      </c>
      <c r="J58" s="17">
        <f t="shared" si="6"/>
        <v>43946</v>
      </c>
      <c r="K58" s="17">
        <f t="shared" si="6"/>
        <v>5458</v>
      </c>
    </row>
    <row r="59" spans="2:11" s="4" customFormat="1" ht="18.75" customHeight="1" x14ac:dyDescent="0.3">
      <c r="B59" s="23" t="s">
        <v>63</v>
      </c>
      <c r="C59" s="6">
        <v>31919</v>
      </c>
      <c r="D59" s="6">
        <v>40072</v>
      </c>
      <c r="E59" s="6">
        <v>29</v>
      </c>
      <c r="F59" s="6">
        <v>16421</v>
      </c>
      <c r="G59" s="6">
        <v>83455</v>
      </c>
      <c r="H59" s="6">
        <v>2990495</v>
      </c>
      <c r="I59" s="6">
        <v>103095</v>
      </c>
      <c r="J59" s="6">
        <v>747</v>
      </c>
      <c r="K59" s="6">
        <v>219</v>
      </c>
    </row>
    <row r="60" spans="2:11" s="4" customFormat="1" ht="18.75" customHeight="1" x14ac:dyDescent="0.3">
      <c r="B60" s="23" t="s">
        <v>64</v>
      </c>
      <c r="C60" s="6">
        <v>34411</v>
      </c>
      <c r="D60" s="6">
        <v>43854</v>
      </c>
      <c r="E60" s="6">
        <v>1254</v>
      </c>
      <c r="F60" s="6">
        <v>3257</v>
      </c>
      <c r="G60" s="6">
        <v>179649</v>
      </c>
      <c r="H60" s="6">
        <v>8163797</v>
      </c>
      <c r="I60" s="6">
        <v>690635</v>
      </c>
      <c r="J60" s="6">
        <v>7645</v>
      </c>
      <c r="K60" s="6">
        <v>1195</v>
      </c>
    </row>
    <row r="61" spans="2:11" s="4" customFormat="1" ht="18.75" customHeight="1" x14ac:dyDescent="0.3">
      <c r="B61" s="23" t="s">
        <v>65</v>
      </c>
      <c r="C61" s="6">
        <v>20566</v>
      </c>
      <c r="D61" s="6">
        <v>11957</v>
      </c>
      <c r="E61" s="6">
        <v>118</v>
      </c>
      <c r="F61" s="6">
        <v>17920</v>
      </c>
      <c r="G61" s="6">
        <v>65605</v>
      </c>
      <c r="H61" s="6">
        <v>2702661</v>
      </c>
      <c r="I61" s="6">
        <v>258569</v>
      </c>
      <c r="J61" s="6">
        <v>5780</v>
      </c>
      <c r="K61" s="6">
        <v>444</v>
      </c>
    </row>
    <row r="62" spans="2:11" s="4" customFormat="1" ht="18.75" customHeight="1" x14ac:dyDescent="0.3">
      <c r="B62" s="23" t="s">
        <v>66</v>
      </c>
      <c r="C62" s="6">
        <v>37090</v>
      </c>
      <c r="D62" s="6">
        <v>19111</v>
      </c>
      <c r="E62" s="6">
        <v>6</v>
      </c>
      <c r="F62" s="6">
        <v>6412</v>
      </c>
      <c r="G62" s="6">
        <v>375280</v>
      </c>
      <c r="H62" s="6">
        <v>3474444</v>
      </c>
      <c r="I62" s="6">
        <v>345027</v>
      </c>
      <c r="J62" s="6">
        <v>1910</v>
      </c>
      <c r="K62" s="6">
        <v>517</v>
      </c>
    </row>
    <row r="63" spans="2:11" s="4" customFormat="1" ht="18.75" customHeight="1" x14ac:dyDescent="0.3">
      <c r="B63" s="23" t="s">
        <v>67</v>
      </c>
      <c r="C63" s="6">
        <v>24644</v>
      </c>
      <c r="D63" s="6">
        <v>128867</v>
      </c>
      <c r="E63" s="6">
        <v>0</v>
      </c>
      <c r="F63" s="6">
        <v>9474</v>
      </c>
      <c r="G63" s="6">
        <v>47041</v>
      </c>
      <c r="H63" s="6">
        <v>919226</v>
      </c>
      <c r="I63" s="6">
        <v>26808</v>
      </c>
      <c r="J63" s="6">
        <v>5203</v>
      </c>
      <c r="K63" s="6">
        <v>150</v>
      </c>
    </row>
    <row r="64" spans="2:11" s="4" customFormat="1" ht="18.75" customHeight="1" x14ac:dyDescent="0.3">
      <c r="B64" s="23" t="s">
        <v>68</v>
      </c>
      <c r="C64" s="6">
        <v>50477</v>
      </c>
      <c r="D64" s="6">
        <v>45599</v>
      </c>
      <c r="E64" s="6">
        <v>103</v>
      </c>
      <c r="F64" s="6">
        <v>13889</v>
      </c>
      <c r="G64" s="6">
        <v>159549</v>
      </c>
      <c r="H64" s="6">
        <v>3111141</v>
      </c>
      <c r="I64" s="6">
        <v>524634</v>
      </c>
      <c r="J64" s="6">
        <v>6651</v>
      </c>
      <c r="K64" s="6">
        <v>434</v>
      </c>
    </row>
    <row r="65" spans="2:11" s="4" customFormat="1" ht="18.75" customHeight="1" x14ac:dyDescent="0.3">
      <c r="B65" s="23" t="s">
        <v>69</v>
      </c>
      <c r="C65" s="6">
        <v>25425</v>
      </c>
      <c r="D65" s="6">
        <v>9834</v>
      </c>
      <c r="E65" s="6">
        <v>499</v>
      </c>
      <c r="F65" s="6">
        <v>4045</v>
      </c>
      <c r="G65" s="6">
        <v>49958</v>
      </c>
      <c r="H65" s="6">
        <v>2216624</v>
      </c>
      <c r="I65" s="6">
        <v>469653</v>
      </c>
      <c r="J65" s="6">
        <v>2548</v>
      </c>
      <c r="K65" s="6">
        <v>777</v>
      </c>
    </row>
    <row r="66" spans="2:11" s="4" customFormat="1" ht="18.75" customHeight="1" x14ac:dyDescent="0.3">
      <c r="B66" s="23" t="s">
        <v>70</v>
      </c>
      <c r="C66" s="6">
        <v>42193</v>
      </c>
      <c r="D66" s="6">
        <v>42663</v>
      </c>
      <c r="E66" s="6">
        <v>2266</v>
      </c>
      <c r="F66" s="6">
        <v>2862</v>
      </c>
      <c r="G66" s="6">
        <v>52435</v>
      </c>
      <c r="H66" s="6">
        <v>7173309</v>
      </c>
      <c r="I66" s="6">
        <v>150855</v>
      </c>
      <c r="J66" s="6">
        <v>10129</v>
      </c>
      <c r="K66" s="6">
        <v>1671</v>
      </c>
    </row>
    <row r="67" spans="2:11" s="4" customFormat="1" ht="18.75" customHeight="1" x14ac:dyDescent="0.3">
      <c r="B67" s="23" t="s">
        <v>71</v>
      </c>
      <c r="C67" s="6">
        <v>33179</v>
      </c>
      <c r="D67" s="6">
        <v>68295</v>
      </c>
      <c r="E67" s="6">
        <v>2197</v>
      </c>
      <c r="F67" s="6">
        <v>3255</v>
      </c>
      <c r="G67" s="6">
        <v>68592</v>
      </c>
      <c r="H67" s="6">
        <v>1305298</v>
      </c>
      <c r="I67" s="6">
        <v>162726</v>
      </c>
      <c r="J67" s="6">
        <v>3333</v>
      </c>
      <c r="K67" s="6">
        <v>51</v>
      </c>
    </row>
    <row r="68" spans="2:11" s="4" customFormat="1" ht="18.75" customHeight="1" x14ac:dyDescent="0.3">
      <c r="B68" s="20" t="s">
        <v>9</v>
      </c>
      <c r="C68" s="17">
        <f>+SUM(C69:C76)</f>
        <v>141731</v>
      </c>
      <c r="D68" s="17">
        <f t="shared" ref="D68:K68" si="7">+SUM(D69:D76)</f>
        <v>740778</v>
      </c>
      <c r="E68" s="17">
        <f t="shared" si="7"/>
        <v>127823</v>
      </c>
      <c r="F68" s="17">
        <f t="shared" si="7"/>
        <v>10128</v>
      </c>
      <c r="G68" s="17">
        <f t="shared" si="7"/>
        <v>2668245</v>
      </c>
      <c r="H68" s="17">
        <f t="shared" si="7"/>
        <v>66296209</v>
      </c>
      <c r="I68" s="17">
        <f t="shared" si="7"/>
        <v>5507885</v>
      </c>
      <c r="J68" s="17">
        <f t="shared" si="7"/>
        <v>142256</v>
      </c>
      <c r="K68" s="17">
        <f t="shared" si="7"/>
        <v>6848</v>
      </c>
    </row>
    <row r="69" spans="2:11" s="4" customFormat="1" ht="18.75" customHeight="1" x14ac:dyDescent="0.3">
      <c r="B69" s="24" t="s">
        <v>72</v>
      </c>
      <c r="C69" s="7">
        <v>22598</v>
      </c>
      <c r="D69" s="7">
        <v>87908</v>
      </c>
      <c r="E69" s="7">
        <v>31773</v>
      </c>
      <c r="F69" s="7">
        <v>386</v>
      </c>
      <c r="G69" s="7">
        <v>1698656</v>
      </c>
      <c r="H69" s="7">
        <v>9368068</v>
      </c>
      <c r="I69" s="7">
        <v>306335</v>
      </c>
      <c r="J69" s="7">
        <v>25107</v>
      </c>
      <c r="K69" s="7">
        <v>748</v>
      </c>
    </row>
    <row r="70" spans="2:11" s="4" customFormat="1" ht="18.75" customHeight="1" x14ac:dyDescent="0.3">
      <c r="B70" s="23" t="s">
        <v>73</v>
      </c>
      <c r="C70" s="6">
        <v>33337</v>
      </c>
      <c r="D70" s="6">
        <v>219618</v>
      </c>
      <c r="E70" s="6">
        <v>22828</v>
      </c>
      <c r="F70" s="6">
        <v>6344</v>
      </c>
      <c r="G70" s="6">
        <v>305708</v>
      </c>
      <c r="H70" s="6">
        <v>27360534</v>
      </c>
      <c r="I70" s="6">
        <v>556455</v>
      </c>
      <c r="J70" s="6">
        <v>41245</v>
      </c>
      <c r="K70" s="6">
        <v>2577</v>
      </c>
    </row>
    <row r="71" spans="2:11" s="4" customFormat="1" ht="18.75" customHeight="1" x14ac:dyDescent="0.3">
      <c r="B71" s="25" t="s">
        <v>74</v>
      </c>
      <c r="C71" s="8">
        <v>15004</v>
      </c>
      <c r="D71" s="8">
        <v>39547</v>
      </c>
      <c r="E71" s="8">
        <v>23946</v>
      </c>
      <c r="F71" s="8">
        <v>321</v>
      </c>
      <c r="G71" s="8">
        <v>206376</v>
      </c>
      <c r="H71" s="8">
        <v>10286172</v>
      </c>
      <c r="I71" s="8">
        <v>1911136</v>
      </c>
      <c r="J71" s="8">
        <v>8175</v>
      </c>
      <c r="K71" s="8">
        <v>1265</v>
      </c>
    </row>
    <row r="72" spans="2:11" s="4" customFormat="1" ht="18.75" customHeight="1" x14ac:dyDescent="0.3">
      <c r="B72" s="36" t="s">
        <v>75</v>
      </c>
      <c r="C72" s="37">
        <v>2382</v>
      </c>
      <c r="D72" s="37">
        <v>307</v>
      </c>
      <c r="E72" s="37">
        <v>0</v>
      </c>
      <c r="F72" s="37">
        <v>13</v>
      </c>
      <c r="G72" s="37">
        <v>2</v>
      </c>
      <c r="H72" s="37">
        <v>175366</v>
      </c>
      <c r="I72" s="37">
        <v>10580</v>
      </c>
      <c r="J72" s="37">
        <v>468</v>
      </c>
      <c r="K72" s="37">
        <v>0</v>
      </c>
    </row>
    <row r="73" spans="2:11" s="4" customFormat="1" ht="18.75" customHeight="1" x14ac:dyDescent="0.3">
      <c r="B73" s="24" t="s">
        <v>76</v>
      </c>
      <c r="C73" s="7">
        <v>2615</v>
      </c>
      <c r="D73" s="7">
        <v>841</v>
      </c>
      <c r="E73" s="7">
        <v>0</v>
      </c>
      <c r="F73" s="7">
        <v>8</v>
      </c>
      <c r="G73" s="7">
        <v>3696</v>
      </c>
      <c r="H73" s="7">
        <v>91911</v>
      </c>
      <c r="I73" s="7">
        <v>3675</v>
      </c>
      <c r="J73" s="7">
        <v>588</v>
      </c>
      <c r="K73" s="7">
        <v>15</v>
      </c>
    </row>
    <row r="74" spans="2:11" s="4" customFormat="1" ht="18.75" customHeight="1" x14ac:dyDescent="0.3">
      <c r="B74" s="23" t="s">
        <v>77</v>
      </c>
      <c r="C74" s="6">
        <v>14760</v>
      </c>
      <c r="D74" s="6">
        <v>131210</v>
      </c>
      <c r="E74" s="6">
        <v>11127</v>
      </c>
      <c r="F74" s="6">
        <v>433</v>
      </c>
      <c r="G74" s="6">
        <v>99462</v>
      </c>
      <c r="H74" s="6">
        <v>2773174</v>
      </c>
      <c r="I74" s="6">
        <v>208240</v>
      </c>
      <c r="J74" s="6">
        <v>10211</v>
      </c>
      <c r="K74" s="6">
        <v>417</v>
      </c>
    </row>
    <row r="75" spans="2:11" s="4" customFormat="1" ht="18.75" customHeight="1" x14ac:dyDescent="0.3">
      <c r="B75" s="23" t="s">
        <v>78</v>
      </c>
      <c r="C75" s="6">
        <v>18730</v>
      </c>
      <c r="D75" s="6">
        <v>119856</v>
      </c>
      <c r="E75" s="6">
        <v>36860</v>
      </c>
      <c r="F75" s="6">
        <v>445</v>
      </c>
      <c r="G75" s="6">
        <v>74955</v>
      </c>
      <c r="H75" s="6">
        <v>1250686</v>
      </c>
      <c r="I75" s="6">
        <v>63505</v>
      </c>
      <c r="J75" s="6">
        <v>39259</v>
      </c>
      <c r="K75" s="6">
        <v>524</v>
      </c>
    </row>
    <row r="76" spans="2:11" s="4" customFormat="1" ht="18.75" customHeight="1" x14ac:dyDescent="0.3">
      <c r="B76" s="23" t="s">
        <v>79</v>
      </c>
      <c r="C76" s="6">
        <v>32305</v>
      </c>
      <c r="D76" s="6">
        <v>141491</v>
      </c>
      <c r="E76" s="6">
        <v>1289</v>
      </c>
      <c r="F76" s="6">
        <v>2178</v>
      </c>
      <c r="G76" s="6">
        <v>279390</v>
      </c>
      <c r="H76" s="6">
        <v>14990298</v>
      </c>
      <c r="I76" s="6">
        <v>2447959</v>
      </c>
      <c r="J76" s="6">
        <v>17203</v>
      </c>
      <c r="K76" s="6">
        <v>1302</v>
      </c>
    </row>
    <row r="77" spans="2:11" s="4" customFormat="1" ht="18.75" customHeight="1" x14ac:dyDescent="0.3">
      <c r="B77" s="20" t="s">
        <v>10</v>
      </c>
      <c r="C77" s="17">
        <f>+SUM(C78:C86)</f>
        <v>252901</v>
      </c>
      <c r="D77" s="17">
        <f t="shared" ref="D77:K77" si="8">+SUM(D78:D86)</f>
        <v>423398</v>
      </c>
      <c r="E77" s="17">
        <f t="shared" si="8"/>
        <v>4044</v>
      </c>
      <c r="F77" s="17">
        <f t="shared" si="8"/>
        <v>14259</v>
      </c>
      <c r="G77" s="17">
        <f t="shared" si="8"/>
        <v>866629</v>
      </c>
      <c r="H77" s="17">
        <f t="shared" si="8"/>
        <v>23336923</v>
      </c>
      <c r="I77" s="17">
        <f t="shared" si="8"/>
        <v>1726356</v>
      </c>
      <c r="J77" s="17">
        <f t="shared" si="8"/>
        <v>100179</v>
      </c>
      <c r="K77" s="17">
        <f t="shared" si="8"/>
        <v>1615</v>
      </c>
    </row>
    <row r="78" spans="2:11" s="4" customFormat="1" ht="18.75" customHeight="1" x14ac:dyDescent="0.3">
      <c r="B78" s="23" t="s">
        <v>80</v>
      </c>
      <c r="C78" s="6">
        <v>81544</v>
      </c>
      <c r="D78" s="6">
        <v>153444</v>
      </c>
      <c r="E78" s="6">
        <v>5</v>
      </c>
      <c r="F78" s="6">
        <v>2205</v>
      </c>
      <c r="G78" s="6">
        <v>196592</v>
      </c>
      <c r="H78" s="6">
        <v>5109341</v>
      </c>
      <c r="I78" s="6">
        <v>692385</v>
      </c>
      <c r="J78" s="6">
        <v>27121</v>
      </c>
      <c r="K78" s="6">
        <v>233</v>
      </c>
    </row>
    <row r="79" spans="2:11" s="4" customFormat="1" ht="18.75" customHeight="1" x14ac:dyDescent="0.3">
      <c r="B79" s="23" t="s">
        <v>81</v>
      </c>
      <c r="C79" s="6">
        <v>12990</v>
      </c>
      <c r="D79" s="6">
        <v>21561</v>
      </c>
      <c r="E79" s="6">
        <v>41</v>
      </c>
      <c r="F79" s="6">
        <v>301</v>
      </c>
      <c r="G79" s="6">
        <v>18981</v>
      </c>
      <c r="H79" s="6">
        <v>1182254</v>
      </c>
      <c r="I79" s="6">
        <v>34319</v>
      </c>
      <c r="J79" s="6">
        <v>15253</v>
      </c>
      <c r="K79" s="6">
        <v>202</v>
      </c>
    </row>
    <row r="80" spans="2:11" s="4" customFormat="1" ht="18.75" customHeight="1" x14ac:dyDescent="0.3">
      <c r="B80" s="23" t="s">
        <v>82</v>
      </c>
      <c r="C80" s="6">
        <v>9843</v>
      </c>
      <c r="D80" s="6">
        <v>5717</v>
      </c>
      <c r="E80" s="6">
        <v>0</v>
      </c>
      <c r="F80" s="6">
        <v>2664</v>
      </c>
      <c r="G80" s="6">
        <v>25473</v>
      </c>
      <c r="H80" s="6">
        <v>1191162</v>
      </c>
      <c r="I80" s="6">
        <v>34083</v>
      </c>
      <c r="J80" s="6">
        <v>8932</v>
      </c>
      <c r="K80" s="6">
        <v>239</v>
      </c>
    </row>
    <row r="81" spans="2:11" s="4" customFormat="1" ht="18.75" customHeight="1" x14ac:dyDescent="0.3">
      <c r="B81" s="23" t="s">
        <v>83</v>
      </c>
      <c r="C81" s="6">
        <v>2761</v>
      </c>
      <c r="D81" s="6">
        <v>958</v>
      </c>
      <c r="E81" s="6">
        <v>0</v>
      </c>
      <c r="F81" s="6">
        <v>915</v>
      </c>
      <c r="G81" s="6">
        <v>14279</v>
      </c>
      <c r="H81" s="6">
        <v>331880</v>
      </c>
      <c r="I81" s="6">
        <v>12109</v>
      </c>
      <c r="J81" s="6">
        <v>1332</v>
      </c>
      <c r="K81" s="6">
        <v>44</v>
      </c>
    </row>
    <row r="82" spans="2:11" s="4" customFormat="1" x14ac:dyDescent="0.3">
      <c r="B82" s="23" t="s">
        <v>84</v>
      </c>
      <c r="C82" s="6">
        <v>49093</v>
      </c>
      <c r="D82" s="6">
        <v>55203</v>
      </c>
      <c r="E82" s="6">
        <v>7</v>
      </c>
      <c r="F82" s="6">
        <v>1993</v>
      </c>
      <c r="G82" s="6">
        <v>109070</v>
      </c>
      <c r="H82" s="6">
        <v>2773484</v>
      </c>
      <c r="I82" s="6">
        <v>340840</v>
      </c>
      <c r="J82" s="6">
        <v>8355</v>
      </c>
      <c r="K82" s="6">
        <v>384</v>
      </c>
    </row>
    <row r="83" spans="2:11" s="4" customFormat="1" ht="18.75" customHeight="1" x14ac:dyDescent="0.3">
      <c r="B83" s="23" t="s">
        <v>85</v>
      </c>
      <c r="C83" s="6">
        <v>7064</v>
      </c>
      <c r="D83" s="6">
        <v>4786</v>
      </c>
      <c r="E83" s="6">
        <v>1</v>
      </c>
      <c r="F83" s="6">
        <v>1027</v>
      </c>
      <c r="G83" s="6">
        <v>13540</v>
      </c>
      <c r="H83" s="6">
        <v>860381</v>
      </c>
      <c r="I83" s="6">
        <v>20060</v>
      </c>
      <c r="J83" s="6">
        <v>6596</v>
      </c>
      <c r="K83" s="6">
        <v>53</v>
      </c>
    </row>
    <row r="84" spans="2:11" s="4" customFormat="1" ht="18.75" customHeight="1" x14ac:dyDescent="0.3">
      <c r="B84" s="23" t="s">
        <v>86</v>
      </c>
      <c r="C84" s="6">
        <v>21797</v>
      </c>
      <c r="D84" s="6">
        <v>31006</v>
      </c>
      <c r="E84" s="6">
        <v>1193</v>
      </c>
      <c r="F84" s="6">
        <v>647</v>
      </c>
      <c r="G84" s="6">
        <v>70789</v>
      </c>
      <c r="H84" s="6">
        <v>1739655</v>
      </c>
      <c r="I84" s="6">
        <v>50364</v>
      </c>
      <c r="J84" s="6">
        <v>4210</v>
      </c>
      <c r="K84" s="6">
        <v>11</v>
      </c>
    </row>
    <row r="85" spans="2:11" s="4" customFormat="1" ht="18.75" customHeight="1" x14ac:dyDescent="0.3">
      <c r="B85" s="23" t="s">
        <v>87</v>
      </c>
      <c r="C85" s="6">
        <v>23417</v>
      </c>
      <c r="D85" s="6">
        <v>45432</v>
      </c>
      <c r="E85" s="6">
        <v>4</v>
      </c>
      <c r="F85" s="6">
        <v>476</v>
      </c>
      <c r="G85" s="6">
        <v>48436</v>
      </c>
      <c r="H85" s="6">
        <v>2381833</v>
      </c>
      <c r="I85" s="6">
        <v>44371</v>
      </c>
      <c r="J85" s="6">
        <v>8852</v>
      </c>
      <c r="K85" s="6">
        <v>89</v>
      </c>
    </row>
    <row r="86" spans="2:11" s="4" customFormat="1" ht="18.75" customHeight="1" x14ac:dyDescent="0.3">
      <c r="B86" s="23" t="s">
        <v>88</v>
      </c>
      <c r="C86" s="6">
        <v>44392</v>
      </c>
      <c r="D86" s="6">
        <v>105291</v>
      </c>
      <c r="E86" s="6">
        <v>2793</v>
      </c>
      <c r="F86" s="6">
        <v>4031</v>
      </c>
      <c r="G86" s="6">
        <v>369469</v>
      </c>
      <c r="H86" s="6">
        <v>7766933</v>
      </c>
      <c r="I86" s="6">
        <v>497825</v>
      </c>
      <c r="J86" s="6">
        <v>19528</v>
      </c>
      <c r="K86" s="6">
        <v>360</v>
      </c>
    </row>
    <row r="87" spans="2:11" s="4" customFormat="1" ht="18.75" customHeight="1" x14ac:dyDescent="0.3">
      <c r="B87" s="20" t="s">
        <v>11</v>
      </c>
      <c r="C87" s="17">
        <f>+SUM(C88:C92)</f>
        <v>176161</v>
      </c>
      <c r="D87" s="17">
        <f t="shared" ref="D87:K87" si="9">+SUM(D88:D92)</f>
        <v>315500</v>
      </c>
      <c r="E87" s="17">
        <f t="shared" si="9"/>
        <v>124</v>
      </c>
      <c r="F87" s="17">
        <f t="shared" si="9"/>
        <v>11327</v>
      </c>
      <c r="G87" s="17">
        <f t="shared" si="9"/>
        <v>133500</v>
      </c>
      <c r="H87" s="17">
        <f t="shared" si="9"/>
        <v>8515378</v>
      </c>
      <c r="I87" s="17">
        <f t="shared" si="9"/>
        <v>1683230</v>
      </c>
      <c r="J87" s="17">
        <f t="shared" si="9"/>
        <v>223452</v>
      </c>
      <c r="K87" s="17">
        <f t="shared" si="9"/>
        <v>20865</v>
      </c>
    </row>
    <row r="88" spans="2:11" s="4" customFormat="1" ht="18.75" customHeight="1" x14ac:dyDescent="0.3">
      <c r="B88" s="23" t="s">
        <v>89</v>
      </c>
      <c r="C88" s="6">
        <v>53767</v>
      </c>
      <c r="D88" s="6">
        <v>118850</v>
      </c>
      <c r="E88" s="6">
        <v>0</v>
      </c>
      <c r="F88" s="6">
        <v>5580</v>
      </c>
      <c r="G88" s="6">
        <v>111774</v>
      </c>
      <c r="H88" s="6">
        <v>4722235</v>
      </c>
      <c r="I88" s="6">
        <v>811698</v>
      </c>
      <c r="J88" s="6">
        <v>46379</v>
      </c>
      <c r="K88" s="6">
        <v>1406</v>
      </c>
    </row>
    <row r="89" spans="2:11" s="4" customFormat="1" ht="18.75" customHeight="1" x14ac:dyDescent="0.3">
      <c r="B89" s="23" t="s">
        <v>90</v>
      </c>
      <c r="C89" s="6">
        <v>16513</v>
      </c>
      <c r="D89" s="6">
        <v>25880</v>
      </c>
      <c r="E89" s="6">
        <v>0</v>
      </c>
      <c r="F89" s="6">
        <v>134</v>
      </c>
      <c r="G89" s="6">
        <v>7063</v>
      </c>
      <c r="H89" s="6">
        <v>1469900</v>
      </c>
      <c r="I89" s="6">
        <v>97735</v>
      </c>
      <c r="J89" s="6">
        <v>35781</v>
      </c>
      <c r="K89" s="6">
        <v>551</v>
      </c>
    </row>
    <row r="90" spans="2:11" s="4" customFormat="1" ht="18.75" customHeight="1" x14ac:dyDescent="0.3">
      <c r="B90" s="23" t="s">
        <v>91</v>
      </c>
      <c r="C90" s="6">
        <v>31272</v>
      </c>
      <c r="D90" s="6">
        <v>49452</v>
      </c>
      <c r="E90" s="6">
        <v>9</v>
      </c>
      <c r="F90" s="6">
        <v>1535</v>
      </c>
      <c r="G90" s="6">
        <v>2389</v>
      </c>
      <c r="H90" s="6">
        <v>882563</v>
      </c>
      <c r="I90" s="6">
        <v>260378</v>
      </c>
      <c r="J90" s="6">
        <v>34475</v>
      </c>
      <c r="K90" s="6">
        <v>12195</v>
      </c>
    </row>
    <row r="91" spans="2:11" s="4" customFormat="1" ht="18.75" customHeight="1" x14ac:dyDescent="0.3">
      <c r="B91" s="23" t="s">
        <v>92</v>
      </c>
      <c r="C91" s="6">
        <v>40188</v>
      </c>
      <c r="D91" s="6">
        <v>49316</v>
      </c>
      <c r="E91" s="6">
        <v>50</v>
      </c>
      <c r="F91" s="6">
        <v>1438</v>
      </c>
      <c r="G91" s="6">
        <v>6292</v>
      </c>
      <c r="H91" s="6">
        <v>845003</v>
      </c>
      <c r="I91" s="6">
        <v>296542</v>
      </c>
      <c r="J91" s="6">
        <v>71191</v>
      </c>
      <c r="K91" s="6">
        <v>4126</v>
      </c>
    </row>
    <row r="92" spans="2:11" s="4" customFormat="1" ht="18.75" customHeight="1" x14ac:dyDescent="0.3">
      <c r="B92" s="25" t="s">
        <v>93</v>
      </c>
      <c r="C92" s="8">
        <v>34421</v>
      </c>
      <c r="D92" s="8">
        <v>72002</v>
      </c>
      <c r="E92" s="8">
        <v>65</v>
      </c>
      <c r="F92" s="8">
        <v>2640</v>
      </c>
      <c r="G92" s="8">
        <v>5982</v>
      </c>
      <c r="H92" s="8">
        <v>595677</v>
      </c>
      <c r="I92" s="8">
        <v>216877</v>
      </c>
      <c r="J92" s="8">
        <v>35626</v>
      </c>
      <c r="K92" s="8">
        <v>2587</v>
      </c>
    </row>
    <row r="93" spans="2:11" s="11" customFormat="1" ht="9.9499999999999993" customHeight="1" x14ac:dyDescent="0.2">
      <c r="B93" s="9"/>
      <c r="C93" s="10"/>
    </row>
    <row r="94" spans="2:11" s="12" customFormat="1" ht="18.75" customHeight="1" x14ac:dyDescent="0.3">
      <c r="B94" s="26" t="s">
        <v>13</v>
      </c>
      <c r="C94" s="27" t="s">
        <v>15</v>
      </c>
    </row>
    <row r="95" spans="2:11" s="12" customFormat="1" ht="18.75" customHeight="1" x14ac:dyDescent="0.3">
      <c r="B95" s="28" t="s">
        <v>14</v>
      </c>
      <c r="C95" s="27" t="s">
        <v>16</v>
      </c>
    </row>
    <row r="96" spans="2:11" s="4" customFormat="1" ht="18.75" customHeight="1" x14ac:dyDescent="0.3">
      <c r="B96" s="13"/>
    </row>
    <row r="97" spans="2:2" s="4" customFormat="1" ht="18.75" customHeight="1" x14ac:dyDescent="0.3">
      <c r="B97" s="13"/>
    </row>
    <row r="98" spans="2:2" s="4" customFormat="1" ht="18.75" customHeight="1" x14ac:dyDescent="0.3">
      <c r="B98" s="13"/>
    </row>
    <row r="99" spans="2:2" s="4" customFormat="1" ht="18.75" customHeight="1" x14ac:dyDescent="0.3">
      <c r="B99" s="13"/>
    </row>
    <row r="100" spans="2:2" s="4" customFormat="1" ht="18.75" customHeight="1" x14ac:dyDescent="0.3">
      <c r="B100" s="13"/>
    </row>
    <row r="101" spans="2:2" s="4" customFormat="1" ht="18.75" customHeight="1" x14ac:dyDescent="0.3">
      <c r="B101" s="13"/>
    </row>
    <row r="102" spans="2:2" s="4" customFormat="1" ht="18.75" customHeight="1" x14ac:dyDescent="0.3">
      <c r="B102" s="13"/>
    </row>
    <row r="103" spans="2:2" s="4" customFormat="1" ht="18.75" customHeight="1" x14ac:dyDescent="0.3">
      <c r="B103" s="13"/>
    </row>
    <row r="104" spans="2:2" s="4" customFormat="1" ht="18.75" customHeight="1" x14ac:dyDescent="0.3">
      <c r="B104" s="13"/>
    </row>
    <row r="105" spans="2:2" s="4" customFormat="1" ht="18.75" customHeight="1" x14ac:dyDescent="0.3">
      <c r="B105" s="13"/>
    </row>
    <row r="106" spans="2:2" s="4" customFormat="1" ht="18.75" customHeight="1" x14ac:dyDescent="0.3">
      <c r="B106" s="13"/>
    </row>
    <row r="107" spans="2:2" s="4" customFormat="1" ht="18.75" customHeight="1" x14ac:dyDescent="0.3">
      <c r="B107" s="13"/>
    </row>
    <row r="108" spans="2:2" s="4" customFormat="1" ht="18.75" customHeight="1" x14ac:dyDescent="0.3">
      <c r="B108" s="13"/>
    </row>
    <row r="109" spans="2:2" s="4" customFormat="1" ht="18.75" customHeight="1" x14ac:dyDescent="0.3">
      <c r="B109" s="13"/>
    </row>
    <row r="110" spans="2:2" s="4" customFormat="1" ht="18.75" customHeight="1" x14ac:dyDescent="0.3">
      <c r="B110" s="13"/>
    </row>
    <row r="111" spans="2:2" s="4" customFormat="1" ht="18.75" customHeight="1" x14ac:dyDescent="0.3">
      <c r="B111" s="13"/>
    </row>
    <row r="112" spans="2:2" s="4" customFormat="1" ht="18.75" customHeight="1" x14ac:dyDescent="0.3">
      <c r="B112" s="13"/>
    </row>
    <row r="113" spans="2:2" s="4" customFormat="1" ht="18.75" customHeight="1" x14ac:dyDescent="0.3">
      <c r="B113" s="13"/>
    </row>
    <row r="114" spans="2:2" s="4" customFormat="1" ht="18.75" customHeight="1" x14ac:dyDescent="0.3">
      <c r="B114" s="13"/>
    </row>
    <row r="115" spans="2:2" s="4" customFormat="1" ht="18.75" customHeight="1" x14ac:dyDescent="0.3">
      <c r="B115" s="13"/>
    </row>
    <row r="116" spans="2:2" s="4" customFormat="1" ht="18.75" customHeight="1" x14ac:dyDescent="0.3">
      <c r="B116" s="13"/>
    </row>
    <row r="117" spans="2:2" s="4" customFormat="1" ht="18.75" customHeight="1" x14ac:dyDescent="0.3">
      <c r="B117" s="13"/>
    </row>
    <row r="118" spans="2:2" s="4" customFormat="1" ht="18.75" customHeight="1" x14ac:dyDescent="0.3">
      <c r="B118" s="13"/>
    </row>
    <row r="119" spans="2:2" s="4" customFormat="1" ht="18.75" customHeight="1" x14ac:dyDescent="0.3">
      <c r="B119" s="13"/>
    </row>
    <row r="120" spans="2:2" s="4" customFormat="1" ht="18.75" customHeight="1" x14ac:dyDescent="0.3">
      <c r="B120" s="13"/>
    </row>
    <row r="121" spans="2:2" s="4" customFormat="1" ht="18.75" customHeight="1" x14ac:dyDescent="0.3">
      <c r="B121" s="13"/>
    </row>
    <row r="122" spans="2:2" s="4" customFormat="1" ht="18.75" customHeight="1" x14ac:dyDescent="0.3">
      <c r="B122" s="13"/>
    </row>
    <row r="123" spans="2:2" s="4" customFormat="1" ht="18.75" customHeight="1" x14ac:dyDescent="0.3">
      <c r="B123" s="13"/>
    </row>
    <row r="124" spans="2:2" s="4" customFormat="1" ht="18.75" customHeight="1" x14ac:dyDescent="0.3">
      <c r="B124" s="13"/>
    </row>
    <row r="125" spans="2:2" s="4" customFormat="1" ht="18.75" customHeight="1" x14ac:dyDescent="0.3">
      <c r="B125" s="13"/>
    </row>
    <row r="126" spans="2:2" s="4" customFormat="1" ht="18.75" customHeight="1" x14ac:dyDescent="0.3">
      <c r="B126" s="13"/>
    </row>
    <row r="127" spans="2:2" s="4" customFormat="1" ht="18.75" customHeight="1" x14ac:dyDescent="0.3">
      <c r="B127" s="13"/>
    </row>
    <row r="128" spans="2:2" s="4" customFormat="1" ht="18.75" customHeight="1" x14ac:dyDescent="0.3">
      <c r="B128" s="13"/>
    </row>
    <row r="129" spans="2:2" s="4" customFormat="1" ht="18.75" customHeight="1" x14ac:dyDescent="0.3">
      <c r="B129" s="13"/>
    </row>
    <row r="130" spans="2:2" s="4" customFormat="1" ht="18.75" customHeight="1" x14ac:dyDescent="0.3">
      <c r="B130" s="13"/>
    </row>
    <row r="131" spans="2:2" s="4" customFormat="1" ht="18.75" customHeight="1" x14ac:dyDescent="0.3">
      <c r="B131" s="13"/>
    </row>
    <row r="132" spans="2:2" s="4" customFormat="1" ht="18.75" customHeight="1" x14ac:dyDescent="0.3">
      <c r="B132" s="13"/>
    </row>
    <row r="133" spans="2:2" s="4" customFormat="1" ht="18.75" customHeight="1" x14ac:dyDescent="0.3">
      <c r="B133" s="13"/>
    </row>
    <row r="134" spans="2:2" s="4" customFormat="1" ht="18.75" customHeight="1" x14ac:dyDescent="0.3">
      <c r="B134" s="13"/>
    </row>
    <row r="135" spans="2:2" s="4" customFormat="1" ht="18.75" customHeight="1" x14ac:dyDescent="0.3">
      <c r="B135" s="13"/>
    </row>
    <row r="136" spans="2:2" s="4" customFormat="1" ht="18.75" customHeight="1" x14ac:dyDescent="0.3">
      <c r="B136" s="13"/>
    </row>
    <row r="137" spans="2:2" s="4" customFormat="1" ht="18.75" customHeight="1" x14ac:dyDescent="0.3">
      <c r="B137" s="13"/>
    </row>
    <row r="138" spans="2:2" s="4" customFormat="1" ht="18.75" customHeight="1" x14ac:dyDescent="0.3">
      <c r="B138" s="13"/>
    </row>
    <row r="139" spans="2:2" s="4" customFormat="1" ht="18.75" customHeight="1" x14ac:dyDescent="0.3">
      <c r="B139" s="13"/>
    </row>
    <row r="140" spans="2:2" s="4" customFormat="1" ht="18.75" customHeight="1" x14ac:dyDescent="0.3">
      <c r="B140" s="13"/>
    </row>
    <row r="141" spans="2:2" s="4" customFormat="1" ht="18.75" customHeight="1" x14ac:dyDescent="0.3">
      <c r="B141" s="13"/>
    </row>
    <row r="142" spans="2:2" s="4" customFormat="1" ht="18.75" customHeight="1" x14ac:dyDescent="0.3">
      <c r="B142" s="13"/>
    </row>
    <row r="143" spans="2:2" s="4" customFormat="1" ht="18.75" customHeight="1" x14ac:dyDescent="0.3">
      <c r="B143" s="13"/>
    </row>
    <row r="144" spans="2:2" s="4" customFormat="1" ht="18.75" customHeight="1" x14ac:dyDescent="0.3">
      <c r="B144" s="13"/>
    </row>
    <row r="145" spans="2:2" s="4" customFormat="1" ht="18.75" customHeight="1" x14ac:dyDescent="0.3">
      <c r="B145" s="13"/>
    </row>
    <row r="146" spans="2:2" s="4" customFormat="1" ht="18.75" customHeight="1" x14ac:dyDescent="0.3">
      <c r="B146" s="13"/>
    </row>
    <row r="147" spans="2:2" s="4" customFormat="1" ht="18.75" customHeight="1" x14ac:dyDescent="0.3">
      <c r="B147" s="13"/>
    </row>
    <row r="148" spans="2:2" s="4" customFormat="1" ht="18.75" customHeight="1" x14ac:dyDescent="0.3">
      <c r="B148" s="13"/>
    </row>
    <row r="149" spans="2:2" s="4" customFormat="1" ht="18.75" customHeight="1" x14ac:dyDescent="0.3">
      <c r="B149" s="13"/>
    </row>
  </sheetData>
  <mergeCells count="1">
    <mergeCell ref="D3:K3"/>
  </mergeCells>
  <pageMargins left="0.78740157480314965" right="0.19685039370078741" top="0.78740157480314965" bottom="0.59055118110236227" header="0.27559055118110237" footer="0.19685039370078741"/>
  <pageSetup paperSize="9" scale="95" orientation="landscape" r:id="rId1"/>
  <headerFooter alignWithMargins="0"/>
  <rowBreaks count="3" manualBreakCount="3">
    <brk id="26" max="16383" man="1"/>
    <brk id="48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เกษตรกร</vt:lpstr>
      <vt:lpstr>เกษตรกร!Print_Titles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</dc:creator>
  <cp:lastModifiedBy>itcenter2</cp:lastModifiedBy>
  <cp:lastPrinted>2017-07-22T09:44:49Z</cp:lastPrinted>
  <dcterms:created xsi:type="dcterms:W3CDTF">2010-09-20T04:00:59Z</dcterms:created>
  <dcterms:modified xsi:type="dcterms:W3CDTF">2017-10-03T02:21:06Z</dcterms:modified>
</cp:coreProperties>
</file>