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MANOW\ทะเบียนเกษตรกรฯ\หนังสือสถิติ\หนังสือสถิติ สรุปปี 63\3 - Table\"/>
    </mc:Choice>
  </mc:AlternateContent>
  <xr:revisionPtr revIDLastSave="0" documentId="13_ncr:1_{48C95277-4278-40FA-BD53-D15316892EE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เกษตรกร" sheetId="3" r:id="rId1"/>
  </sheets>
  <definedNames>
    <definedName name="_xlnm.Print_Area" localSheetId="0">เกษตรกร!$A$1:$R$96</definedName>
    <definedName name="_xlnm.Print_Titles" localSheetId="0">เกษตรกร!$1:$6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3" l="1"/>
  <c r="B78" i="3"/>
  <c r="B69" i="3"/>
  <c r="B59" i="3"/>
  <c r="B50" i="3"/>
  <c r="B37" i="3"/>
  <c r="B28" i="3"/>
  <c r="B18" i="3"/>
  <c r="Q88" i="3"/>
  <c r="M88" i="3"/>
  <c r="I88" i="3"/>
  <c r="E88" i="3"/>
  <c r="R88" i="3"/>
  <c r="N88" i="3"/>
  <c r="J88" i="3"/>
  <c r="F88" i="3"/>
  <c r="O88" i="3"/>
  <c r="K88" i="3"/>
  <c r="G88" i="3"/>
  <c r="C88" i="3"/>
  <c r="P78" i="3"/>
  <c r="L78" i="3"/>
  <c r="H78" i="3"/>
  <c r="D78" i="3"/>
  <c r="Q78" i="3"/>
  <c r="M78" i="3"/>
  <c r="I78" i="3"/>
  <c r="F78" i="3"/>
  <c r="E78" i="3"/>
  <c r="P69" i="3"/>
  <c r="L69" i="3"/>
  <c r="H69" i="3"/>
  <c r="D69" i="3"/>
  <c r="R69" i="3"/>
  <c r="Q69" i="3"/>
  <c r="N69" i="3"/>
  <c r="M69" i="3"/>
  <c r="J69" i="3"/>
  <c r="I69" i="3"/>
  <c r="F69" i="3"/>
  <c r="E69" i="3"/>
  <c r="R59" i="3"/>
  <c r="N59" i="3"/>
  <c r="J59" i="3"/>
  <c r="F59" i="3"/>
  <c r="P59" i="3"/>
  <c r="O59" i="3"/>
  <c r="L59" i="3"/>
  <c r="K59" i="3"/>
  <c r="H59" i="3"/>
  <c r="G59" i="3"/>
  <c r="D59" i="3"/>
  <c r="C59" i="3"/>
  <c r="O50" i="3"/>
  <c r="P50" i="3"/>
  <c r="L50" i="3"/>
  <c r="H50" i="3"/>
  <c r="D50" i="3"/>
  <c r="R50" i="3"/>
  <c r="N50" i="3"/>
  <c r="K50" i="3"/>
  <c r="J50" i="3"/>
  <c r="G50" i="3"/>
  <c r="F50" i="3"/>
  <c r="C50" i="3"/>
  <c r="P37" i="3"/>
  <c r="L37" i="3"/>
  <c r="D37" i="3"/>
  <c r="Q37" i="3"/>
  <c r="O37" i="3"/>
  <c r="M37" i="3"/>
  <c r="K37" i="3"/>
  <c r="I37" i="3"/>
  <c r="G37" i="3"/>
  <c r="E37" i="3"/>
  <c r="C37" i="3"/>
  <c r="R37" i="3"/>
  <c r="H37" i="3"/>
  <c r="F37" i="3"/>
  <c r="P28" i="3"/>
  <c r="L28" i="3"/>
  <c r="H28" i="3"/>
  <c r="Q28" i="3"/>
  <c r="M28" i="3"/>
  <c r="I28" i="3"/>
  <c r="E28" i="3"/>
  <c r="R28" i="3"/>
  <c r="N28" i="3"/>
  <c r="J28" i="3"/>
  <c r="F28" i="3"/>
  <c r="D28" i="3"/>
  <c r="Q18" i="3"/>
  <c r="M18" i="3"/>
  <c r="I18" i="3"/>
  <c r="E18" i="3"/>
  <c r="R18" i="3"/>
  <c r="N18" i="3"/>
  <c r="J18" i="3"/>
  <c r="F18" i="3"/>
  <c r="O18" i="3"/>
  <c r="K18" i="3"/>
  <c r="G18" i="3"/>
  <c r="C18" i="3"/>
  <c r="P88" i="3"/>
  <c r="L88" i="3"/>
  <c r="H88" i="3"/>
  <c r="D88" i="3"/>
  <c r="R78" i="3"/>
  <c r="O78" i="3"/>
  <c r="N78" i="3"/>
  <c r="K78" i="3"/>
  <c r="J78" i="3"/>
  <c r="G78" i="3"/>
  <c r="C78" i="3"/>
  <c r="O69" i="3"/>
  <c r="K69" i="3"/>
  <c r="G69" i="3"/>
  <c r="C69" i="3"/>
  <c r="Q59" i="3"/>
  <c r="M59" i="3"/>
  <c r="I59" i="3"/>
  <c r="E59" i="3"/>
  <c r="Q50" i="3"/>
  <c r="M50" i="3"/>
  <c r="I50" i="3"/>
  <c r="E50" i="3"/>
  <c r="N37" i="3"/>
  <c r="J37" i="3"/>
  <c r="O28" i="3"/>
  <c r="K28" i="3"/>
  <c r="G28" i="3"/>
  <c r="C28" i="3"/>
  <c r="P18" i="3"/>
  <c r="L18" i="3"/>
  <c r="H18" i="3"/>
  <c r="D18" i="3"/>
  <c r="B8" i="3" l="1"/>
  <c r="B7" i="3" s="1"/>
  <c r="D8" i="3"/>
  <c r="D7" i="3" s="1"/>
  <c r="C8" i="3"/>
  <c r="C7" i="3" s="1"/>
  <c r="E8" i="3" l="1"/>
  <c r="E7" i="3" s="1"/>
  <c r="F8" i="3" l="1"/>
  <c r="F7" i="3" s="1"/>
  <c r="G8" i="3" l="1"/>
  <c r="G7" i="3" s="1"/>
  <c r="H8" i="3" l="1"/>
  <c r="H7" i="3" s="1"/>
  <c r="I8" i="3" l="1"/>
  <c r="I7" i="3" s="1"/>
  <c r="J8" i="3" l="1"/>
  <c r="J7" i="3" s="1"/>
  <c r="K8" i="3" l="1"/>
  <c r="K7" i="3" s="1"/>
  <c r="L8" i="3" l="1"/>
  <c r="L7" i="3" s="1"/>
  <c r="M8" i="3" l="1"/>
  <c r="M7" i="3" s="1"/>
  <c r="N8" i="3" l="1"/>
  <c r="N7" i="3" s="1"/>
  <c r="O8" i="3" l="1"/>
  <c r="O7" i="3" s="1"/>
  <c r="P8" i="3" l="1"/>
  <c r="P7" i="3" s="1"/>
  <c r="R8" i="3" l="1"/>
  <c r="R7" i="3" s="1"/>
  <c r="Q8" i="3"/>
  <c r="Q7" i="3" s="1"/>
</calcChain>
</file>

<file path=xl/sharedStrings.xml><?xml version="1.0" encoding="utf-8"?>
<sst xmlns="http://schemas.openxmlformats.org/spreadsheetml/2006/main" count="139" uniqueCount="108">
  <si>
    <t>เกษตรกร</t>
  </si>
  <si>
    <t>จำนวนปศุสัตว์</t>
  </si>
  <si>
    <t>จังหวัด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</si>
  <si>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</si>
  <si>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</si>
  <si>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</si>
  <si>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</si>
  <si>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</si>
  <si>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</si>
  <si>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</si>
  <si>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</si>
  <si>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(ราย)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</si>
  <si>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</si>
  <si>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</si>
  <si>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</si>
  <si>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</si>
  <si>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</si>
  <si>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</si>
  <si>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</si>
  <si>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</si>
  <si>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</si>
  <si>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</si>
  <si>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</si>
  <si>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</si>
  <si>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</si>
  <si>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</si>
  <si>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</si>
  <si>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</si>
  <si>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</si>
  <si>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</si>
  <si>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</si>
  <si>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</si>
  <si>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</si>
  <si>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</si>
  <si>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</si>
  <si>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</si>
  <si>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</si>
  <si>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</si>
  <si>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</si>
  <si>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</si>
  <si>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</si>
  <si>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</si>
  <si>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</si>
  <si>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</si>
  <si>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</si>
  <si>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</si>
  <si>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</si>
  <si>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</si>
  <si>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</si>
  <si>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</si>
  <si>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</si>
  <si>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</si>
  <si>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</si>
  <si>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</si>
  <si>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</si>
  <si>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</si>
  <si>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</si>
  <si>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</si>
  <si>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</si>
  <si>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</si>
  <si>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</si>
  <si>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</si>
  <si>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</si>
  <si>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</si>
  <si>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</si>
  <si>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</si>
  <si>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</si>
  <si>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</si>
  <si>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</si>
  <si>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</si>
  <si>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</si>
  <si>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</si>
  <si>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</si>
  <si>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</si>
  <si>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</si>
  <si>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</si>
  <si>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</si>
  <si>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</si>
  <si>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</si>
  <si>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</si>
  <si>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</si>
  <si>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</si>
  <si>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</si>
  <si>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</si>
  <si>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</si>
  <si>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</si>
  <si>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</si>
  <si>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</si>
  <si>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</si>
  <si>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</si>
  <si>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</si>
  <si>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</si>
  <si>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</si>
  <si>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</si>
  <si>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</si>
  <si>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</si>
  <si>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</si>
  <si>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</si>
  <si>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</si>
  <si>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</si>
  <si>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</si>
  <si>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</si>
  <si>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</si>
  <si>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</si>
  <si>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ตารางที่ 1-1 จำนวนเกษตรกรผู้เลี้ยงสัตว์และปศุสัตว์ รายจังหวัด ปี 2563</t>
  </si>
  <si>
    <t>จำนวน</t>
  </si>
  <si>
    <t>เกษตรกร
ผู้เลี้ยงสัตว์(ราย)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</si>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</sst>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43" fontId="6" fillId="0" borderId="0" applyFont="0" applyFill="0" applyBorder="0" applyAlignment="0" applyProtection="0"/>
  </cellStyleXfs>
  <cellXfs count="24">
    <xf numFmtId="0" fontId="0" fillId="0" borderId="0" xfId="0"/>
    <xf numFmtId="41" fontId="3" fillId="3" borderId="4" xfId="1" applyNumberFormat="1" applyFont="1" applyFill="1" applyBorder="1" applyAlignment="1">
      <alignment vertical="center"/>
    </xf>
    <xf numFmtId="41" fontId="3" fillId="4" borderId="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7" fontId="5" fillId="0" borderId="0" xfId="2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3" fillId="3" borderId="4" xfId="1" applyNumberFormat="1" applyFont="1" applyFill="1" applyBorder="1" applyAlignment="1">
      <alignment horizontal="center" vertical="center"/>
    </xf>
    <xf numFmtId="41" fontId="3" fillId="4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ปกติ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438D-7519-48D1-BBCD-75A23C28758C}">
  <dimension ref="A1:S97"/>
  <sheetViews>
    <sheetView tabSelected="1" view="pageBreakPreview" zoomScaleNormal="100" zoomScaleSheetLayoutView="100" workbookViewId="0"/>
  </sheetViews>
  <sheetFormatPr defaultRowHeight="18" x14ac:dyDescent="0.2"/>
  <cols>
    <col min="1" max="1" width="15.625" style="9" customWidth="1"/>
    <col min="2" max="2" width="9.625" style="9" customWidth="1"/>
    <col min="3" max="3" width="8.875" style="9" bestFit="1" customWidth="1"/>
    <col min="4" max="5" width="7.625" style="9" customWidth="1"/>
    <col min="6" max="6" width="7.125" style="9" customWidth="1"/>
    <col min="7" max="7" width="8.75" style="9" bestFit="1" customWidth="1"/>
    <col min="8" max="8" width="7.625" style="9" customWidth="1"/>
    <col min="9" max="9" width="9.625" style="9" customWidth="1"/>
    <col min="10" max="10" width="7.625" style="9" customWidth="1"/>
    <col min="11" max="11" width="10.625" style="9" customWidth="1"/>
    <col min="12" max="12" width="8.75" style="9" bestFit="1" customWidth="1"/>
    <col min="13" max="13" width="9.625" style="9" customWidth="1"/>
    <col min="14" max="15" width="7.625" style="9" customWidth="1"/>
    <col min="16" max="18" width="7.125" style="9" customWidth="1"/>
    <col min="19" max="16384" width="9" style="9"/>
  </cols>
  <sheetData>
    <row r="1" spans="1:19" s="8" customFormat="1" ht="27.95" customHeight="1" x14ac:dyDescent="0.2">
      <c r="A1" s="6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9" ht="5.0999999999999996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9" ht="20.45" customHeight="1" x14ac:dyDescent="0.2">
      <c r="A3" s="20" t="s">
        <v>2</v>
      </c>
      <c r="B3" s="21" t="s">
        <v>106</v>
      </c>
      <c r="C3" s="19" t="s">
        <v>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9" ht="20.45" customHeight="1" x14ac:dyDescent="0.2">
      <c r="A4" s="20"/>
      <c r="B4" s="22"/>
      <c r="C4" s="19" t="s">
        <v>3</v>
      </c>
      <c r="D4" s="19"/>
      <c r="E4" s="19" t="s">
        <v>4</v>
      </c>
      <c r="F4" s="19"/>
      <c r="G4" s="19" t="s">
        <v>5</v>
      </c>
      <c r="H4" s="19"/>
      <c r="I4" s="19" t="s">
        <v>6</v>
      </c>
      <c r="J4" s="19"/>
      <c r="K4" s="19" t="s">
        <v>7</v>
      </c>
      <c r="L4" s="19" t="s">
        <v>8</v>
      </c>
      <c r="M4" s="19" t="s">
        <v>8</v>
      </c>
      <c r="N4" s="19" t="s">
        <v>9</v>
      </c>
      <c r="O4" s="19" t="s">
        <v>9</v>
      </c>
      <c r="P4" s="19" t="s">
        <v>10</v>
      </c>
      <c r="Q4" s="19" t="s">
        <v>10</v>
      </c>
      <c r="R4" s="19"/>
    </row>
    <row r="5" spans="1:19" ht="20.45" customHeight="1" x14ac:dyDescent="0.2">
      <c r="A5" s="20"/>
      <c r="B5" s="22"/>
      <c r="C5" s="15" t="s">
        <v>105</v>
      </c>
      <c r="D5" s="16" t="s">
        <v>0</v>
      </c>
      <c r="E5" s="15" t="s">
        <v>105</v>
      </c>
      <c r="F5" s="16" t="s">
        <v>0</v>
      </c>
      <c r="G5" s="15" t="s">
        <v>105</v>
      </c>
      <c r="H5" s="16" t="s">
        <v>0</v>
      </c>
      <c r="I5" s="15" t="s">
        <v>105</v>
      </c>
      <c r="J5" s="16" t="s">
        <v>0</v>
      </c>
      <c r="K5" s="15" t="s">
        <v>105</v>
      </c>
      <c r="L5" s="16" t="s">
        <v>0</v>
      </c>
      <c r="M5" s="15" t="s">
        <v>105</v>
      </c>
      <c r="N5" s="16" t="s">
        <v>0</v>
      </c>
      <c r="O5" s="15" t="s">
        <v>105</v>
      </c>
      <c r="P5" s="16" t="s">
        <v>0</v>
      </c>
      <c r="Q5" s="15" t="s">
        <v>105</v>
      </c>
      <c r="R5" s="16" t="s">
        <v>0</v>
      </c>
    </row>
    <row r="6" spans="1:19" s="10" customFormat="1" ht="20.45" customHeight="1" x14ac:dyDescent="0.2">
      <c r="A6" s="20"/>
      <c r="B6" s="23"/>
      <c r="C6" s="17" t="s">
        <v>12</v>
      </c>
      <c r="D6" s="18" t="s">
        <v>11</v>
      </c>
      <c r="E6" s="17" t="s">
        <v>12</v>
      </c>
      <c r="F6" s="18" t="s">
        <v>11</v>
      </c>
      <c r="G6" s="17" t="s">
        <v>12</v>
      </c>
      <c r="H6" s="18" t="s">
        <v>11</v>
      </c>
      <c r="I6" s="17" t="s">
        <v>12</v>
      </c>
      <c r="J6" s="18" t="s">
        <v>11</v>
      </c>
      <c r="K6" s="17" t="s">
        <v>12</v>
      </c>
      <c r="L6" s="18" t="s">
        <v>11</v>
      </c>
      <c r="M6" s="17" t="s">
        <v>12</v>
      </c>
      <c r="N6" s="18" t="s">
        <v>11</v>
      </c>
      <c r="O6" s="17" t="s">
        <v>12</v>
      </c>
      <c r="P6" s="18" t="s">
        <v>11</v>
      </c>
      <c r="Q6" s="17" t="s">
        <v>12</v>
      </c>
      <c r="R6" s="18" t="s">
        <v>11</v>
      </c>
    </row>
    <row r="7" spans="1:19" ht="20.45" customHeight="1" x14ac:dyDescent="0.2">
      <c r="A7" s="14" t="s">
        <v>13</v>
      </c>
      <c r="B7" s="2">
        <f>B8+B18+B28+B37+B50+B59+B69+B78+B88</f>
        <v>3101090</v>
      </c>
      <c r="C7" s="2">
        <f>C8+C18+C28+C37+C50+C59+C69+C78+C88</f>
        <v>6230140</v>
      </c>
      <c r="D7" s="2">
        <f t="shared" ref="D7:R7" si="0">D8+D18+D28+D37+D50+D59+D69+D78+D88</f>
        <v>909324</v>
      </c>
      <c r="E7" s="2">
        <f t="shared" si="0"/>
        <v>707236</v>
      </c>
      <c r="F7" s="2">
        <f t="shared" si="0"/>
        <v>20174</v>
      </c>
      <c r="G7" s="2">
        <f t="shared" si="0"/>
        <v>1256074</v>
      </c>
      <c r="H7" s="2">
        <f t="shared" si="0"/>
        <v>220993</v>
      </c>
      <c r="I7" s="2">
        <f t="shared" si="0"/>
        <v>12228255</v>
      </c>
      <c r="J7" s="2">
        <f t="shared" si="0"/>
        <v>168529</v>
      </c>
      <c r="K7" s="2">
        <f t="shared" si="0"/>
        <v>452097543</v>
      </c>
      <c r="L7" s="2">
        <f t="shared" si="0"/>
        <v>2722362</v>
      </c>
      <c r="M7" s="2">
        <f t="shared" si="0"/>
        <v>31457867</v>
      </c>
      <c r="N7" s="2">
        <f t="shared" si="0"/>
        <v>438377</v>
      </c>
      <c r="O7" s="2">
        <f t="shared" si="0"/>
        <v>962884</v>
      </c>
      <c r="P7" s="2">
        <f t="shared" si="0"/>
        <v>71039</v>
      </c>
      <c r="Q7" s="2">
        <f t="shared" si="0"/>
        <v>83222</v>
      </c>
      <c r="R7" s="2">
        <f t="shared" si="0"/>
        <v>6979</v>
      </c>
    </row>
    <row r="8" spans="1:19" ht="20.45" customHeight="1" x14ac:dyDescent="0.2">
      <c r="A8" s="13" t="s">
        <v>14</v>
      </c>
      <c r="B8" s="1">
        <f>SUM(B9:B17)</f>
        <v>124545</v>
      </c>
      <c r="C8" s="1">
        <f>SUM(C9:C17)</f>
        <v>154796</v>
      </c>
      <c r="D8" s="1">
        <f t="shared" ref="D8:R8" si="1">SUM(D9:D17)</f>
        <v>10692</v>
      </c>
      <c r="E8" s="1">
        <f t="shared" si="1"/>
        <v>194477</v>
      </c>
      <c r="F8" s="1">
        <f t="shared" si="1"/>
        <v>5468</v>
      </c>
      <c r="G8" s="1">
        <f t="shared" si="1"/>
        <v>31035</v>
      </c>
      <c r="H8" s="1">
        <f t="shared" si="1"/>
        <v>1770</v>
      </c>
      <c r="I8" s="1">
        <f t="shared" si="1"/>
        <v>864860</v>
      </c>
      <c r="J8" s="1">
        <f t="shared" si="1"/>
        <v>4062</v>
      </c>
      <c r="K8" s="1">
        <f t="shared" si="1"/>
        <v>99505974</v>
      </c>
      <c r="L8" s="1">
        <f t="shared" si="1"/>
        <v>109574</v>
      </c>
      <c r="M8" s="1">
        <f t="shared" si="1"/>
        <v>5767104</v>
      </c>
      <c r="N8" s="1">
        <f t="shared" si="1"/>
        <v>15013</v>
      </c>
      <c r="O8" s="1">
        <f t="shared" si="1"/>
        <v>127360</v>
      </c>
      <c r="P8" s="1">
        <f t="shared" si="1"/>
        <v>4097</v>
      </c>
      <c r="Q8" s="1">
        <f t="shared" si="1"/>
        <v>9143</v>
      </c>
      <c r="R8" s="1">
        <f t="shared" si="1"/>
        <v>308</v>
      </c>
      <c r="S8" s="9" t="s">
        <v>107</v>
      </c>
    </row>
    <row r="9" spans="1:19" ht="20.45" customHeight="1" x14ac:dyDescent="0.2">
      <c r="A9" s="3" t="s">
        <v>95</v>
      </c>
      <c r="B9" s="3">
        <v>5211</v>
      </c>
      <c r="C9" s="3">
        <v>4020</v>
      </c>
      <c r="D9" s="3">
        <v>519</v>
      </c>
      <c r="E9" s="3">
        <v>74</v>
      </c>
      <c r="F9" s="3">
        <v>5</v>
      </c>
      <c r="G9" s="3">
        <v>304</v>
      </c>
      <c r="H9" s="3">
        <v>52</v>
      </c>
      <c r="I9" s="3">
        <v>2899</v>
      </c>
      <c r="J9" s="3">
        <v>6</v>
      </c>
      <c r="K9" s="3">
        <v>126988</v>
      </c>
      <c r="L9" s="3">
        <v>4449</v>
      </c>
      <c r="M9" s="3">
        <v>42684</v>
      </c>
      <c r="N9" s="3">
        <v>406</v>
      </c>
      <c r="O9" s="3">
        <v>10094</v>
      </c>
      <c r="P9" s="3">
        <v>447</v>
      </c>
      <c r="Q9" s="3">
        <v>947</v>
      </c>
      <c r="R9" s="3">
        <v>70</v>
      </c>
    </row>
    <row r="10" spans="1:19" ht="20.45" customHeight="1" x14ac:dyDescent="0.2">
      <c r="A10" s="3" t="s">
        <v>96</v>
      </c>
      <c r="B10" s="3">
        <v>4097</v>
      </c>
      <c r="C10" s="3">
        <v>1630</v>
      </c>
      <c r="D10" s="3">
        <v>264</v>
      </c>
      <c r="E10" s="3">
        <v>1</v>
      </c>
      <c r="F10" s="3">
        <v>1</v>
      </c>
      <c r="G10" s="3">
        <v>132</v>
      </c>
      <c r="H10" s="3">
        <v>21</v>
      </c>
      <c r="I10" s="3">
        <v>2</v>
      </c>
      <c r="J10" s="3">
        <v>1</v>
      </c>
      <c r="K10" s="3">
        <v>125470</v>
      </c>
      <c r="L10" s="3">
        <v>3843</v>
      </c>
      <c r="M10" s="3">
        <v>107391</v>
      </c>
      <c r="N10" s="3">
        <v>442</v>
      </c>
      <c r="O10" s="3">
        <v>2696</v>
      </c>
      <c r="P10" s="3">
        <v>200</v>
      </c>
      <c r="Q10" s="3">
        <v>271</v>
      </c>
      <c r="R10" s="3">
        <v>17</v>
      </c>
    </row>
    <row r="11" spans="1:19" ht="20.45" customHeight="1" x14ac:dyDescent="0.2">
      <c r="A11" s="3" t="s">
        <v>97</v>
      </c>
      <c r="B11" s="3">
        <v>7320</v>
      </c>
      <c r="C11" s="3">
        <v>6387</v>
      </c>
      <c r="D11" s="3">
        <v>253</v>
      </c>
      <c r="E11" s="3">
        <v>71</v>
      </c>
      <c r="F11" s="3">
        <v>2</v>
      </c>
      <c r="G11" s="3">
        <v>585</v>
      </c>
      <c r="H11" s="3">
        <v>39</v>
      </c>
      <c r="I11" s="3">
        <v>7177</v>
      </c>
      <c r="J11" s="3">
        <v>63</v>
      </c>
      <c r="K11" s="3">
        <v>487546</v>
      </c>
      <c r="L11" s="3">
        <v>7055</v>
      </c>
      <c r="M11" s="3">
        <v>336588</v>
      </c>
      <c r="N11" s="3">
        <v>958</v>
      </c>
      <c r="O11" s="3">
        <v>2715</v>
      </c>
      <c r="P11" s="3">
        <v>112</v>
      </c>
      <c r="Q11" s="3">
        <v>310</v>
      </c>
      <c r="R11" s="3">
        <v>12</v>
      </c>
    </row>
    <row r="12" spans="1:19" ht="20.45" customHeight="1" x14ac:dyDescent="0.2">
      <c r="A12" s="3" t="s">
        <v>98</v>
      </c>
      <c r="B12" s="3">
        <v>17370</v>
      </c>
      <c r="C12" s="3">
        <v>10013</v>
      </c>
      <c r="D12" s="3">
        <v>1030</v>
      </c>
      <c r="E12" s="3">
        <v>11</v>
      </c>
      <c r="F12" s="3">
        <v>2</v>
      </c>
      <c r="G12" s="3">
        <v>1155</v>
      </c>
      <c r="H12" s="3">
        <v>131</v>
      </c>
      <c r="I12" s="3">
        <v>2972</v>
      </c>
      <c r="J12" s="3">
        <v>54</v>
      </c>
      <c r="K12" s="3">
        <v>6764138</v>
      </c>
      <c r="L12" s="3">
        <v>16005</v>
      </c>
      <c r="M12" s="3">
        <v>456378</v>
      </c>
      <c r="N12" s="3">
        <v>2684</v>
      </c>
      <c r="O12" s="3">
        <v>4066</v>
      </c>
      <c r="P12" s="3">
        <v>287</v>
      </c>
      <c r="Q12" s="3">
        <v>296</v>
      </c>
      <c r="R12" s="3">
        <v>22</v>
      </c>
    </row>
    <row r="13" spans="1:19" ht="20.45" customHeight="1" x14ac:dyDescent="0.2">
      <c r="A13" s="3" t="s">
        <v>99</v>
      </c>
      <c r="B13" s="3">
        <v>18550</v>
      </c>
      <c r="C13" s="3">
        <v>13748</v>
      </c>
      <c r="D13" s="3">
        <v>1562</v>
      </c>
      <c r="E13" s="3">
        <v>14</v>
      </c>
      <c r="F13" s="3">
        <v>1</v>
      </c>
      <c r="G13" s="3">
        <v>548</v>
      </c>
      <c r="H13" s="3">
        <v>51</v>
      </c>
      <c r="I13" s="3">
        <v>69694</v>
      </c>
      <c r="J13" s="3">
        <v>656</v>
      </c>
      <c r="K13" s="3">
        <v>3488233</v>
      </c>
      <c r="L13" s="3">
        <v>15714</v>
      </c>
      <c r="M13" s="3">
        <v>1627372</v>
      </c>
      <c r="N13" s="3">
        <v>3143</v>
      </c>
      <c r="O13" s="3">
        <v>6672</v>
      </c>
      <c r="P13" s="3">
        <v>237</v>
      </c>
      <c r="Q13" s="3">
        <v>366</v>
      </c>
      <c r="R13" s="3">
        <v>10</v>
      </c>
    </row>
    <row r="14" spans="1:19" ht="20.45" customHeight="1" x14ac:dyDescent="0.2">
      <c r="A14" s="3" t="s">
        <v>100</v>
      </c>
      <c r="B14" s="3">
        <v>31141</v>
      </c>
      <c r="C14" s="3">
        <v>47799</v>
      </c>
      <c r="D14" s="3">
        <v>2899</v>
      </c>
      <c r="E14" s="3">
        <v>78010</v>
      </c>
      <c r="F14" s="3">
        <v>2294</v>
      </c>
      <c r="G14" s="3">
        <v>2647</v>
      </c>
      <c r="H14" s="3">
        <v>144</v>
      </c>
      <c r="I14" s="3">
        <v>451334</v>
      </c>
      <c r="J14" s="3">
        <v>1769</v>
      </c>
      <c r="K14" s="3">
        <v>61270164</v>
      </c>
      <c r="L14" s="3">
        <v>26997</v>
      </c>
      <c r="M14" s="3">
        <v>1077749</v>
      </c>
      <c r="N14" s="3">
        <v>3063</v>
      </c>
      <c r="O14" s="3">
        <v>44922</v>
      </c>
      <c r="P14" s="3">
        <v>1402</v>
      </c>
      <c r="Q14" s="3">
        <v>2522</v>
      </c>
      <c r="R14" s="3">
        <v>66</v>
      </c>
    </row>
    <row r="15" spans="1:19" ht="20.45" customHeight="1" x14ac:dyDescent="0.2">
      <c r="A15" s="3" t="s">
        <v>101</v>
      </c>
      <c r="B15" s="3">
        <v>6515</v>
      </c>
      <c r="C15" s="3">
        <v>2910</v>
      </c>
      <c r="D15" s="3">
        <v>463</v>
      </c>
      <c r="E15" s="3">
        <v>172</v>
      </c>
      <c r="F15" s="3">
        <v>7</v>
      </c>
      <c r="G15" s="3">
        <v>81</v>
      </c>
      <c r="H15" s="3">
        <v>20</v>
      </c>
      <c r="I15" s="3">
        <v>40143</v>
      </c>
      <c r="J15" s="3">
        <v>321</v>
      </c>
      <c r="K15" s="3">
        <v>2288995</v>
      </c>
      <c r="L15" s="3">
        <v>5716</v>
      </c>
      <c r="M15" s="3">
        <v>203596</v>
      </c>
      <c r="N15" s="3">
        <v>854</v>
      </c>
      <c r="O15" s="3">
        <v>12514</v>
      </c>
      <c r="P15" s="3">
        <v>393</v>
      </c>
      <c r="Q15" s="3">
        <v>96</v>
      </c>
      <c r="R15" s="3">
        <v>9</v>
      </c>
    </row>
    <row r="16" spans="1:19" ht="20.45" customHeight="1" x14ac:dyDescent="0.2">
      <c r="A16" s="3" t="s">
        <v>102</v>
      </c>
      <c r="B16" s="3">
        <v>16657</v>
      </c>
      <c r="C16" s="3">
        <v>42592</v>
      </c>
      <c r="D16" s="3">
        <v>2052</v>
      </c>
      <c r="E16" s="3">
        <v>808</v>
      </c>
      <c r="F16" s="3">
        <v>45</v>
      </c>
      <c r="G16" s="3">
        <v>11979</v>
      </c>
      <c r="H16" s="3">
        <v>678</v>
      </c>
      <c r="I16" s="3">
        <v>120010</v>
      </c>
      <c r="J16" s="3">
        <v>921</v>
      </c>
      <c r="K16" s="3">
        <v>4160962</v>
      </c>
      <c r="L16" s="3">
        <v>15161</v>
      </c>
      <c r="M16" s="3">
        <v>916137</v>
      </c>
      <c r="N16" s="3">
        <v>2225</v>
      </c>
      <c r="O16" s="3">
        <v>24326</v>
      </c>
      <c r="P16" s="3">
        <v>548</v>
      </c>
      <c r="Q16" s="3">
        <v>1679</v>
      </c>
      <c r="R16" s="3">
        <v>65</v>
      </c>
    </row>
    <row r="17" spans="1:18" ht="20.45" customHeight="1" x14ac:dyDescent="0.2">
      <c r="A17" s="3" t="s">
        <v>103</v>
      </c>
      <c r="B17" s="3">
        <v>17684</v>
      </c>
      <c r="C17" s="3">
        <v>25697</v>
      </c>
      <c r="D17" s="3">
        <v>1650</v>
      </c>
      <c r="E17" s="3">
        <v>115316</v>
      </c>
      <c r="F17" s="3">
        <v>3111</v>
      </c>
      <c r="G17" s="3">
        <v>13604</v>
      </c>
      <c r="H17" s="3">
        <v>634</v>
      </c>
      <c r="I17" s="3">
        <v>170629</v>
      </c>
      <c r="J17" s="3">
        <v>271</v>
      </c>
      <c r="K17" s="3">
        <v>20793478</v>
      </c>
      <c r="L17" s="3">
        <v>14634</v>
      </c>
      <c r="M17" s="3">
        <v>999209</v>
      </c>
      <c r="N17" s="3">
        <v>1238</v>
      </c>
      <c r="O17" s="3">
        <v>19355</v>
      </c>
      <c r="P17" s="3">
        <v>471</v>
      </c>
      <c r="Q17" s="3">
        <v>2656</v>
      </c>
      <c r="R17" s="3">
        <v>37</v>
      </c>
    </row>
    <row r="18" spans="1:18" ht="20.45" customHeight="1" x14ac:dyDescent="0.2">
      <c r="A18" s="13" t="s">
        <v>15</v>
      </c>
      <c r="B18" s="1">
        <f>SUM(B19:B27)</f>
        <v>121514</v>
      </c>
      <c r="C18" s="1">
        <f t="shared" ref="C18:R18" si="2">SUM(C19:C27)</f>
        <v>151375</v>
      </c>
      <c r="D18" s="1">
        <f t="shared" si="2"/>
        <v>13700</v>
      </c>
      <c r="E18" s="1">
        <f t="shared" si="2"/>
        <v>37522</v>
      </c>
      <c r="F18" s="1">
        <f t="shared" si="2"/>
        <v>888</v>
      </c>
      <c r="G18" s="1">
        <f t="shared" si="2"/>
        <v>46966</v>
      </c>
      <c r="H18" s="1">
        <f t="shared" si="2"/>
        <v>3722</v>
      </c>
      <c r="I18" s="1">
        <f t="shared" si="2"/>
        <v>1805523</v>
      </c>
      <c r="J18" s="1">
        <f t="shared" si="2"/>
        <v>2738</v>
      </c>
      <c r="K18" s="1">
        <f t="shared" si="2"/>
        <v>82638519</v>
      </c>
      <c r="L18" s="1">
        <f t="shared" si="2"/>
        <v>110639</v>
      </c>
      <c r="M18" s="1">
        <f t="shared" si="2"/>
        <v>3715887</v>
      </c>
      <c r="N18" s="1">
        <f t="shared" si="2"/>
        <v>12206</v>
      </c>
      <c r="O18" s="1">
        <f t="shared" si="2"/>
        <v>21546</v>
      </c>
      <c r="P18" s="1">
        <f t="shared" si="2"/>
        <v>875</v>
      </c>
      <c r="Q18" s="1">
        <f t="shared" si="2"/>
        <v>3640</v>
      </c>
      <c r="R18" s="1">
        <f t="shared" si="2"/>
        <v>174</v>
      </c>
    </row>
    <row r="19" spans="1:18" ht="20.45" customHeight="1" x14ac:dyDescent="0.2">
      <c r="A19" s="3" t="s">
        <v>86</v>
      </c>
      <c r="B19" s="3">
        <v>2292</v>
      </c>
      <c r="C19" s="3">
        <v>236</v>
      </c>
      <c r="D19" s="3">
        <v>26</v>
      </c>
      <c r="E19" s="3">
        <v>0</v>
      </c>
      <c r="F19" s="3">
        <v>0</v>
      </c>
      <c r="G19" s="3">
        <v>46</v>
      </c>
      <c r="H19" s="3">
        <v>8</v>
      </c>
      <c r="I19" s="3">
        <v>226</v>
      </c>
      <c r="J19" s="3">
        <v>3</v>
      </c>
      <c r="K19" s="3">
        <v>54967</v>
      </c>
      <c r="L19" s="3">
        <v>2057</v>
      </c>
      <c r="M19" s="3">
        <v>8098</v>
      </c>
      <c r="N19" s="3">
        <v>323</v>
      </c>
      <c r="O19" s="3">
        <v>736</v>
      </c>
      <c r="P19" s="3">
        <v>28</v>
      </c>
      <c r="Q19" s="3">
        <v>72</v>
      </c>
      <c r="R19" s="3">
        <v>6</v>
      </c>
    </row>
    <row r="20" spans="1:18" ht="20.45" customHeight="1" x14ac:dyDescent="0.2">
      <c r="A20" s="3" t="s">
        <v>87</v>
      </c>
      <c r="B20" s="3">
        <v>12843</v>
      </c>
      <c r="C20" s="3">
        <v>17387</v>
      </c>
      <c r="D20" s="3">
        <v>1130</v>
      </c>
      <c r="E20" s="3">
        <v>1740</v>
      </c>
      <c r="F20" s="3">
        <v>29</v>
      </c>
      <c r="G20" s="3">
        <v>5762</v>
      </c>
      <c r="H20" s="3">
        <v>638</v>
      </c>
      <c r="I20" s="3">
        <v>520798</v>
      </c>
      <c r="J20" s="3">
        <v>264</v>
      </c>
      <c r="K20" s="3">
        <v>31928192</v>
      </c>
      <c r="L20" s="3">
        <v>11742</v>
      </c>
      <c r="M20" s="3">
        <v>316837</v>
      </c>
      <c r="N20" s="3">
        <v>509</v>
      </c>
      <c r="O20" s="3">
        <v>5283</v>
      </c>
      <c r="P20" s="3">
        <v>205</v>
      </c>
      <c r="Q20" s="3">
        <v>1585</v>
      </c>
      <c r="R20" s="3">
        <v>60</v>
      </c>
    </row>
    <row r="21" spans="1:18" ht="20.45" customHeight="1" x14ac:dyDescent="0.2">
      <c r="A21" s="3" t="s">
        <v>88</v>
      </c>
      <c r="B21" s="3">
        <v>10636</v>
      </c>
      <c r="C21" s="3">
        <v>16974</v>
      </c>
      <c r="D21" s="3">
        <v>1552</v>
      </c>
      <c r="E21" s="3">
        <v>0</v>
      </c>
      <c r="F21" s="3">
        <v>0</v>
      </c>
      <c r="G21" s="3">
        <v>738</v>
      </c>
      <c r="H21" s="3">
        <v>63</v>
      </c>
      <c r="I21" s="3">
        <v>209413</v>
      </c>
      <c r="J21" s="3">
        <v>159</v>
      </c>
      <c r="K21" s="3">
        <v>4801789</v>
      </c>
      <c r="L21" s="3">
        <v>9827</v>
      </c>
      <c r="M21" s="3">
        <v>474607</v>
      </c>
      <c r="N21" s="3">
        <v>315</v>
      </c>
      <c r="O21" s="3">
        <v>815</v>
      </c>
      <c r="P21" s="3">
        <v>29</v>
      </c>
      <c r="Q21" s="3">
        <v>162</v>
      </c>
      <c r="R21" s="3">
        <v>10</v>
      </c>
    </row>
    <row r="22" spans="1:18" ht="20.45" customHeight="1" x14ac:dyDescent="0.2">
      <c r="A22" s="3" t="s">
        <v>89</v>
      </c>
      <c r="B22" s="3">
        <v>10857</v>
      </c>
      <c r="C22" s="3">
        <v>1381</v>
      </c>
      <c r="D22" s="3">
        <v>230</v>
      </c>
      <c r="E22" s="3">
        <v>2464</v>
      </c>
      <c r="F22" s="3">
        <v>53</v>
      </c>
      <c r="G22" s="3">
        <v>573</v>
      </c>
      <c r="H22" s="3">
        <v>16</v>
      </c>
      <c r="I22" s="3">
        <v>67553</v>
      </c>
      <c r="J22" s="3">
        <v>148</v>
      </c>
      <c r="K22" s="3">
        <v>3002088</v>
      </c>
      <c r="L22" s="3">
        <v>10133</v>
      </c>
      <c r="M22" s="3">
        <v>43865</v>
      </c>
      <c r="N22" s="3">
        <v>600</v>
      </c>
      <c r="O22" s="3">
        <v>171</v>
      </c>
      <c r="P22" s="3">
        <v>15</v>
      </c>
      <c r="Q22" s="3">
        <v>12</v>
      </c>
      <c r="R22" s="3">
        <v>3</v>
      </c>
    </row>
    <row r="23" spans="1:18" ht="20.45" customHeight="1" x14ac:dyDescent="0.2">
      <c r="A23" s="3" t="s">
        <v>90</v>
      </c>
      <c r="B23" s="3">
        <v>4839</v>
      </c>
      <c r="C23" s="3">
        <v>1619</v>
      </c>
      <c r="D23" s="3">
        <v>176</v>
      </c>
      <c r="E23" s="3">
        <v>0</v>
      </c>
      <c r="F23" s="3">
        <v>0</v>
      </c>
      <c r="G23" s="3">
        <v>607</v>
      </c>
      <c r="H23" s="3">
        <v>77</v>
      </c>
      <c r="I23" s="3">
        <v>79113</v>
      </c>
      <c r="J23" s="3">
        <v>76</v>
      </c>
      <c r="K23" s="3">
        <v>704324</v>
      </c>
      <c r="L23" s="3">
        <v>4270</v>
      </c>
      <c r="M23" s="3">
        <v>12462</v>
      </c>
      <c r="N23" s="3">
        <v>263</v>
      </c>
      <c r="O23" s="3">
        <v>326</v>
      </c>
      <c r="P23" s="3">
        <v>25</v>
      </c>
      <c r="Q23" s="3">
        <v>139</v>
      </c>
      <c r="R23" s="3">
        <v>10</v>
      </c>
    </row>
    <row r="24" spans="1:18" ht="20.45" customHeight="1" x14ac:dyDescent="0.2">
      <c r="A24" s="3" t="s">
        <v>91</v>
      </c>
      <c r="B24" s="3">
        <v>16473</v>
      </c>
      <c r="C24" s="3">
        <v>19711</v>
      </c>
      <c r="D24" s="3">
        <v>2164</v>
      </c>
      <c r="E24" s="3">
        <v>179</v>
      </c>
      <c r="F24" s="3">
        <v>4</v>
      </c>
      <c r="G24" s="3">
        <v>2770</v>
      </c>
      <c r="H24" s="3">
        <v>200</v>
      </c>
      <c r="I24" s="3">
        <v>336422</v>
      </c>
      <c r="J24" s="3">
        <v>464</v>
      </c>
      <c r="K24" s="3">
        <v>11654565</v>
      </c>
      <c r="L24" s="3">
        <v>13821</v>
      </c>
      <c r="M24" s="3">
        <v>1319398</v>
      </c>
      <c r="N24" s="3">
        <v>2945</v>
      </c>
      <c r="O24" s="3">
        <v>5770</v>
      </c>
      <c r="P24" s="3">
        <v>232</v>
      </c>
      <c r="Q24" s="3">
        <v>1052</v>
      </c>
      <c r="R24" s="3">
        <v>59</v>
      </c>
    </row>
    <row r="25" spans="1:18" ht="20.45" customHeight="1" x14ac:dyDescent="0.2">
      <c r="A25" s="3" t="s">
        <v>92</v>
      </c>
      <c r="B25" s="3">
        <v>19703</v>
      </c>
      <c r="C25" s="3">
        <v>13327</v>
      </c>
      <c r="D25" s="3">
        <v>1261</v>
      </c>
      <c r="E25" s="3">
        <v>131</v>
      </c>
      <c r="F25" s="3">
        <v>8</v>
      </c>
      <c r="G25" s="3">
        <v>8852</v>
      </c>
      <c r="H25" s="3">
        <v>659</v>
      </c>
      <c r="I25" s="3">
        <v>311527</v>
      </c>
      <c r="J25" s="3">
        <v>434</v>
      </c>
      <c r="K25" s="3">
        <v>20671612</v>
      </c>
      <c r="L25" s="3">
        <v>18553</v>
      </c>
      <c r="M25" s="3">
        <v>666857</v>
      </c>
      <c r="N25" s="3">
        <v>929</v>
      </c>
      <c r="O25" s="3">
        <v>775</v>
      </c>
      <c r="P25" s="3">
        <v>33</v>
      </c>
      <c r="Q25" s="3">
        <v>55</v>
      </c>
      <c r="R25" s="3">
        <v>5</v>
      </c>
    </row>
    <row r="26" spans="1:18" ht="20.45" customHeight="1" x14ac:dyDescent="0.2">
      <c r="A26" s="3" t="s">
        <v>93</v>
      </c>
      <c r="B26" s="3">
        <v>10908</v>
      </c>
      <c r="C26" s="3">
        <v>10177</v>
      </c>
      <c r="D26" s="3">
        <v>922</v>
      </c>
      <c r="E26" s="3">
        <v>113</v>
      </c>
      <c r="F26" s="3">
        <v>5</v>
      </c>
      <c r="G26" s="3">
        <v>13701</v>
      </c>
      <c r="H26" s="3">
        <v>1027</v>
      </c>
      <c r="I26" s="3">
        <v>249587</v>
      </c>
      <c r="J26" s="3">
        <v>176</v>
      </c>
      <c r="K26" s="3">
        <v>7679666</v>
      </c>
      <c r="L26" s="3">
        <v>9773</v>
      </c>
      <c r="M26" s="3">
        <v>625218</v>
      </c>
      <c r="N26" s="3">
        <v>1432</v>
      </c>
      <c r="O26" s="3">
        <v>1211</v>
      </c>
      <c r="P26" s="3">
        <v>53</v>
      </c>
      <c r="Q26" s="3">
        <v>212</v>
      </c>
      <c r="R26" s="3">
        <v>10</v>
      </c>
    </row>
    <row r="27" spans="1:18" ht="20.45" customHeight="1" x14ac:dyDescent="0.2">
      <c r="A27" s="3" t="s">
        <v>94</v>
      </c>
      <c r="B27" s="3">
        <v>32963</v>
      </c>
      <c r="C27" s="3">
        <v>70563</v>
      </c>
      <c r="D27" s="3">
        <v>6239</v>
      </c>
      <c r="E27" s="3">
        <v>32895</v>
      </c>
      <c r="F27" s="3">
        <v>789</v>
      </c>
      <c r="G27" s="3">
        <v>13917</v>
      </c>
      <c r="H27" s="3">
        <v>1034</v>
      </c>
      <c r="I27" s="3">
        <v>30884</v>
      </c>
      <c r="J27" s="3">
        <v>1014</v>
      </c>
      <c r="K27" s="3">
        <v>2141316</v>
      </c>
      <c r="L27" s="3">
        <v>30463</v>
      </c>
      <c r="M27" s="3">
        <v>248545</v>
      </c>
      <c r="N27" s="3">
        <v>4890</v>
      </c>
      <c r="O27" s="3">
        <v>6459</v>
      </c>
      <c r="P27" s="3">
        <v>255</v>
      </c>
      <c r="Q27" s="3">
        <v>351</v>
      </c>
      <c r="R27" s="3">
        <v>11</v>
      </c>
    </row>
    <row r="28" spans="1:18" ht="20.45" customHeight="1" x14ac:dyDescent="0.2">
      <c r="A28" s="13" t="s">
        <v>16</v>
      </c>
      <c r="B28" s="1">
        <f>SUM(B29:B36)</f>
        <v>767583</v>
      </c>
      <c r="C28" s="1">
        <f t="shared" ref="C28:R28" si="3">SUM(C29:C36)</f>
        <v>1771485</v>
      </c>
      <c r="D28" s="1">
        <f t="shared" si="3"/>
        <v>315721</v>
      </c>
      <c r="E28" s="1">
        <f t="shared" si="3"/>
        <v>163993</v>
      </c>
      <c r="F28" s="1">
        <f t="shared" si="3"/>
        <v>5142</v>
      </c>
      <c r="G28" s="1">
        <f t="shared" si="3"/>
        <v>510944</v>
      </c>
      <c r="H28" s="1">
        <f t="shared" si="3"/>
        <v>109803</v>
      </c>
      <c r="I28" s="1">
        <f t="shared" si="3"/>
        <v>1210697</v>
      </c>
      <c r="J28" s="1">
        <f t="shared" si="3"/>
        <v>39878</v>
      </c>
      <c r="K28" s="1">
        <f t="shared" si="3"/>
        <v>70183285</v>
      </c>
      <c r="L28" s="1">
        <f t="shared" si="3"/>
        <v>652979</v>
      </c>
      <c r="M28" s="1">
        <f t="shared" si="3"/>
        <v>3478084</v>
      </c>
      <c r="N28" s="1">
        <f t="shared" si="3"/>
        <v>117210</v>
      </c>
      <c r="O28" s="1">
        <f t="shared" si="3"/>
        <v>97311</v>
      </c>
      <c r="P28" s="1">
        <f t="shared" si="3"/>
        <v>3760</v>
      </c>
      <c r="Q28" s="1">
        <f t="shared" si="3"/>
        <v>3869</v>
      </c>
      <c r="R28" s="1">
        <f t="shared" si="3"/>
        <v>219</v>
      </c>
    </row>
    <row r="29" spans="1:18" ht="20.45" customHeight="1" x14ac:dyDescent="0.2">
      <c r="A29" s="3" t="s">
        <v>78</v>
      </c>
      <c r="B29" s="3">
        <v>173761</v>
      </c>
      <c r="C29" s="3">
        <v>358607</v>
      </c>
      <c r="D29" s="3">
        <v>42027</v>
      </c>
      <c r="E29" s="3">
        <v>148540</v>
      </c>
      <c r="F29" s="3">
        <v>4445</v>
      </c>
      <c r="G29" s="3">
        <v>57170</v>
      </c>
      <c r="H29" s="3">
        <v>8415</v>
      </c>
      <c r="I29" s="3">
        <v>333600</v>
      </c>
      <c r="J29" s="3">
        <v>6918</v>
      </c>
      <c r="K29" s="3">
        <v>33968804</v>
      </c>
      <c r="L29" s="3">
        <v>157008</v>
      </c>
      <c r="M29" s="3">
        <v>779226</v>
      </c>
      <c r="N29" s="3">
        <v>14640</v>
      </c>
      <c r="O29" s="3">
        <v>62357</v>
      </c>
      <c r="P29" s="3">
        <v>1997</v>
      </c>
      <c r="Q29" s="3">
        <v>2089</v>
      </c>
      <c r="R29" s="3">
        <v>75</v>
      </c>
    </row>
    <row r="30" spans="1:18" ht="20.45" customHeight="1" x14ac:dyDescent="0.2">
      <c r="A30" s="3" t="s">
        <v>79</v>
      </c>
      <c r="B30" s="3">
        <v>106724</v>
      </c>
      <c r="C30" s="3">
        <v>270041</v>
      </c>
      <c r="D30" s="3">
        <v>41442</v>
      </c>
      <c r="E30" s="3">
        <v>6227</v>
      </c>
      <c r="F30" s="3">
        <v>149</v>
      </c>
      <c r="G30" s="3">
        <v>104440</v>
      </c>
      <c r="H30" s="3">
        <v>17238</v>
      </c>
      <c r="I30" s="3">
        <v>188267</v>
      </c>
      <c r="J30" s="3">
        <v>6621</v>
      </c>
      <c r="K30" s="3">
        <v>11420261</v>
      </c>
      <c r="L30" s="3">
        <v>90072</v>
      </c>
      <c r="M30" s="3">
        <v>278489</v>
      </c>
      <c r="N30" s="3">
        <v>14743</v>
      </c>
      <c r="O30" s="3">
        <v>7850</v>
      </c>
      <c r="P30" s="3">
        <v>467</v>
      </c>
      <c r="Q30" s="3">
        <v>653</v>
      </c>
      <c r="R30" s="3">
        <v>65</v>
      </c>
    </row>
    <row r="31" spans="1:18" ht="20.45" customHeight="1" x14ac:dyDescent="0.2">
      <c r="A31" s="3" t="s">
        <v>80</v>
      </c>
      <c r="B31" s="3">
        <v>115275</v>
      </c>
      <c r="C31" s="3">
        <v>318816</v>
      </c>
      <c r="D31" s="3">
        <v>59534</v>
      </c>
      <c r="E31" s="3">
        <v>945</v>
      </c>
      <c r="F31" s="3">
        <v>83</v>
      </c>
      <c r="G31" s="3">
        <v>117472</v>
      </c>
      <c r="H31" s="3">
        <v>26225</v>
      </c>
      <c r="I31" s="3">
        <v>109661</v>
      </c>
      <c r="J31" s="3">
        <v>5013</v>
      </c>
      <c r="K31" s="3">
        <v>3627849</v>
      </c>
      <c r="L31" s="3">
        <v>98078</v>
      </c>
      <c r="M31" s="3">
        <v>364635</v>
      </c>
      <c r="N31" s="3">
        <v>19176</v>
      </c>
      <c r="O31" s="3">
        <v>1749</v>
      </c>
      <c r="P31" s="3">
        <v>151</v>
      </c>
      <c r="Q31" s="3">
        <v>132</v>
      </c>
      <c r="R31" s="3">
        <v>17</v>
      </c>
    </row>
    <row r="32" spans="1:18" ht="20.45" customHeight="1" x14ac:dyDescent="0.2">
      <c r="A32" s="3" t="s">
        <v>81</v>
      </c>
      <c r="B32" s="3">
        <v>106255</v>
      </c>
      <c r="C32" s="3">
        <v>266135</v>
      </c>
      <c r="D32" s="3">
        <v>59114</v>
      </c>
      <c r="E32" s="3">
        <v>2887</v>
      </c>
      <c r="F32" s="3">
        <v>307</v>
      </c>
      <c r="G32" s="3">
        <v>77932</v>
      </c>
      <c r="H32" s="3">
        <v>19756</v>
      </c>
      <c r="I32" s="3">
        <v>90863</v>
      </c>
      <c r="J32" s="3">
        <v>7311</v>
      </c>
      <c r="K32" s="3">
        <v>3395785</v>
      </c>
      <c r="L32" s="3">
        <v>82304</v>
      </c>
      <c r="M32" s="3">
        <v>327074</v>
      </c>
      <c r="N32" s="3">
        <v>23448</v>
      </c>
      <c r="O32" s="3">
        <v>2014</v>
      </c>
      <c r="P32" s="3">
        <v>121</v>
      </c>
      <c r="Q32" s="3">
        <v>206</v>
      </c>
      <c r="R32" s="3">
        <v>11</v>
      </c>
    </row>
    <row r="33" spans="1:18" ht="20.45" customHeight="1" x14ac:dyDescent="0.2">
      <c r="A33" s="3" t="s">
        <v>82</v>
      </c>
      <c r="B33" s="3">
        <v>110734</v>
      </c>
      <c r="C33" s="3">
        <v>260076</v>
      </c>
      <c r="D33" s="3">
        <v>59044</v>
      </c>
      <c r="E33" s="3">
        <v>204</v>
      </c>
      <c r="F33" s="3">
        <v>11</v>
      </c>
      <c r="G33" s="3">
        <v>95931</v>
      </c>
      <c r="H33" s="3">
        <v>25706</v>
      </c>
      <c r="I33" s="3">
        <v>144837</v>
      </c>
      <c r="J33" s="3">
        <v>6136</v>
      </c>
      <c r="K33" s="3">
        <v>6530743</v>
      </c>
      <c r="L33" s="3">
        <v>89708</v>
      </c>
      <c r="M33" s="3">
        <v>481172</v>
      </c>
      <c r="N33" s="3">
        <v>23676</v>
      </c>
      <c r="O33" s="3">
        <v>3132</v>
      </c>
      <c r="P33" s="3">
        <v>221</v>
      </c>
      <c r="Q33" s="3">
        <v>114</v>
      </c>
      <c r="R33" s="3">
        <v>14</v>
      </c>
    </row>
    <row r="34" spans="1:18" ht="20.45" customHeight="1" x14ac:dyDescent="0.2">
      <c r="A34" s="3" t="s">
        <v>83</v>
      </c>
      <c r="B34" s="3">
        <v>44704</v>
      </c>
      <c r="C34" s="3">
        <v>137888</v>
      </c>
      <c r="D34" s="3">
        <v>26516</v>
      </c>
      <c r="E34" s="3">
        <v>3</v>
      </c>
      <c r="F34" s="3">
        <v>2</v>
      </c>
      <c r="G34" s="3">
        <v>28578</v>
      </c>
      <c r="H34" s="3">
        <v>6392</v>
      </c>
      <c r="I34" s="3">
        <v>47749</v>
      </c>
      <c r="J34" s="3">
        <v>1849</v>
      </c>
      <c r="K34" s="3">
        <v>1544783</v>
      </c>
      <c r="L34" s="3">
        <v>37458</v>
      </c>
      <c r="M34" s="3">
        <v>139350</v>
      </c>
      <c r="N34" s="3">
        <v>6979</v>
      </c>
      <c r="O34" s="3">
        <v>493</v>
      </c>
      <c r="P34" s="3">
        <v>35</v>
      </c>
      <c r="Q34" s="3">
        <v>148</v>
      </c>
      <c r="R34" s="3">
        <v>2</v>
      </c>
    </row>
    <row r="35" spans="1:18" ht="20.45" customHeight="1" x14ac:dyDescent="0.2">
      <c r="A35" s="3" t="s">
        <v>84</v>
      </c>
      <c r="B35" s="3">
        <v>79146</v>
      </c>
      <c r="C35" s="3">
        <v>79506</v>
      </c>
      <c r="D35" s="3">
        <v>11215</v>
      </c>
      <c r="E35" s="3">
        <v>5185</v>
      </c>
      <c r="F35" s="3">
        <v>144</v>
      </c>
      <c r="G35" s="3">
        <v>12042</v>
      </c>
      <c r="H35" s="3">
        <v>1874</v>
      </c>
      <c r="I35" s="3">
        <v>257928</v>
      </c>
      <c r="J35" s="3">
        <v>5034</v>
      </c>
      <c r="K35" s="3">
        <v>8200013</v>
      </c>
      <c r="L35" s="3">
        <v>75265</v>
      </c>
      <c r="M35" s="3">
        <v>1055768</v>
      </c>
      <c r="N35" s="3">
        <v>11433</v>
      </c>
      <c r="O35" s="3">
        <v>16812</v>
      </c>
      <c r="P35" s="3">
        <v>683</v>
      </c>
      <c r="Q35" s="3">
        <v>481</v>
      </c>
      <c r="R35" s="3">
        <v>32</v>
      </c>
    </row>
    <row r="36" spans="1:18" ht="20.45" customHeight="1" x14ac:dyDescent="0.2">
      <c r="A36" s="3" t="s">
        <v>85</v>
      </c>
      <c r="B36" s="3">
        <v>30984</v>
      </c>
      <c r="C36" s="3">
        <v>80416</v>
      </c>
      <c r="D36" s="3">
        <v>16829</v>
      </c>
      <c r="E36" s="3">
        <v>2</v>
      </c>
      <c r="F36" s="3">
        <v>1</v>
      </c>
      <c r="G36" s="3">
        <v>17379</v>
      </c>
      <c r="H36" s="3">
        <v>4197</v>
      </c>
      <c r="I36" s="3">
        <v>37792</v>
      </c>
      <c r="J36" s="3">
        <v>996</v>
      </c>
      <c r="K36" s="3">
        <v>1495047</v>
      </c>
      <c r="L36" s="3">
        <v>23086</v>
      </c>
      <c r="M36" s="3">
        <v>52370</v>
      </c>
      <c r="N36" s="3">
        <v>3115</v>
      </c>
      <c r="O36" s="3">
        <v>2904</v>
      </c>
      <c r="P36" s="3">
        <v>85</v>
      </c>
      <c r="Q36" s="3">
        <v>46</v>
      </c>
      <c r="R36" s="3">
        <v>3</v>
      </c>
    </row>
    <row r="37" spans="1:18" ht="20.45" customHeight="1" x14ac:dyDescent="0.2">
      <c r="A37" s="13" t="s">
        <v>17</v>
      </c>
      <c r="B37" s="1">
        <f>SUM(B38:B49)</f>
        <v>703899</v>
      </c>
      <c r="C37" s="1">
        <f t="shared" ref="C37:R37" si="4">SUM(C38:C49)</f>
        <v>1285001</v>
      </c>
      <c r="D37" s="1">
        <f t="shared" si="4"/>
        <v>241937</v>
      </c>
      <c r="E37" s="1">
        <f t="shared" si="4"/>
        <v>60518</v>
      </c>
      <c r="F37" s="1">
        <f t="shared" si="4"/>
        <v>1563</v>
      </c>
      <c r="G37" s="1">
        <f t="shared" si="4"/>
        <v>387578</v>
      </c>
      <c r="H37" s="1">
        <f t="shared" si="4"/>
        <v>77164</v>
      </c>
      <c r="I37" s="1">
        <f t="shared" si="4"/>
        <v>1020366</v>
      </c>
      <c r="J37" s="1">
        <f t="shared" si="4"/>
        <v>26979</v>
      </c>
      <c r="K37" s="1">
        <f t="shared" si="4"/>
        <v>28551306</v>
      </c>
      <c r="L37" s="1">
        <f t="shared" si="4"/>
        <v>619311</v>
      </c>
      <c r="M37" s="1">
        <f t="shared" si="4"/>
        <v>3125292</v>
      </c>
      <c r="N37" s="1">
        <f t="shared" si="4"/>
        <v>132691</v>
      </c>
      <c r="O37" s="1">
        <f t="shared" si="4"/>
        <v>42268</v>
      </c>
      <c r="P37" s="1">
        <f t="shared" si="4"/>
        <v>2015</v>
      </c>
      <c r="Q37" s="1">
        <f t="shared" si="4"/>
        <v>1476</v>
      </c>
      <c r="R37" s="1">
        <f t="shared" si="4"/>
        <v>116</v>
      </c>
    </row>
    <row r="38" spans="1:18" ht="20.45" customHeight="1" x14ac:dyDescent="0.2">
      <c r="A38" s="3" t="s">
        <v>66</v>
      </c>
      <c r="B38" s="3">
        <v>22469</v>
      </c>
      <c r="C38" s="3">
        <v>27772</v>
      </c>
      <c r="D38" s="3">
        <v>3540</v>
      </c>
      <c r="E38" s="3">
        <v>1055</v>
      </c>
      <c r="F38" s="3">
        <v>10</v>
      </c>
      <c r="G38" s="3">
        <v>15772</v>
      </c>
      <c r="H38" s="3">
        <v>1885</v>
      </c>
      <c r="I38" s="3">
        <v>29832</v>
      </c>
      <c r="J38" s="3">
        <v>740</v>
      </c>
      <c r="K38" s="3">
        <v>1061418</v>
      </c>
      <c r="L38" s="3">
        <v>20157</v>
      </c>
      <c r="M38" s="3">
        <v>172411</v>
      </c>
      <c r="N38" s="3">
        <v>5356</v>
      </c>
      <c r="O38" s="3">
        <v>1540</v>
      </c>
      <c r="P38" s="3">
        <v>66</v>
      </c>
      <c r="Q38" s="3">
        <v>114</v>
      </c>
      <c r="R38" s="3">
        <v>4</v>
      </c>
    </row>
    <row r="39" spans="1:18" ht="20.45" customHeight="1" x14ac:dyDescent="0.2">
      <c r="A39" s="3" t="s">
        <v>67</v>
      </c>
      <c r="B39" s="3">
        <v>23567</v>
      </c>
      <c r="C39" s="3">
        <v>32006</v>
      </c>
      <c r="D39" s="3">
        <v>3892</v>
      </c>
      <c r="E39" s="3">
        <v>1879</v>
      </c>
      <c r="F39" s="3">
        <v>46</v>
      </c>
      <c r="G39" s="3">
        <v>8020</v>
      </c>
      <c r="H39" s="3">
        <v>1115</v>
      </c>
      <c r="I39" s="3">
        <v>40244</v>
      </c>
      <c r="J39" s="3">
        <v>601</v>
      </c>
      <c r="K39" s="3">
        <v>1386564</v>
      </c>
      <c r="L39" s="3">
        <v>22224</v>
      </c>
      <c r="M39" s="3">
        <v>126979</v>
      </c>
      <c r="N39" s="3">
        <v>6222</v>
      </c>
      <c r="O39" s="3">
        <v>3042</v>
      </c>
      <c r="P39" s="3">
        <v>135</v>
      </c>
      <c r="Q39" s="3">
        <v>129</v>
      </c>
      <c r="R39" s="3">
        <v>7</v>
      </c>
    </row>
    <row r="40" spans="1:18" ht="20.45" customHeight="1" x14ac:dyDescent="0.2">
      <c r="A40" s="3" t="s">
        <v>68</v>
      </c>
      <c r="B40" s="3">
        <v>75389</v>
      </c>
      <c r="C40" s="3">
        <v>182318</v>
      </c>
      <c r="D40" s="3">
        <v>29763</v>
      </c>
      <c r="E40" s="3">
        <v>30446</v>
      </c>
      <c r="F40" s="3">
        <v>750</v>
      </c>
      <c r="G40" s="3">
        <v>29785</v>
      </c>
      <c r="H40" s="3">
        <v>4269</v>
      </c>
      <c r="I40" s="3">
        <v>214330</v>
      </c>
      <c r="J40" s="3">
        <v>3506</v>
      </c>
      <c r="K40" s="3">
        <v>5294626</v>
      </c>
      <c r="L40" s="3">
        <v>66941</v>
      </c>
      <c r="M40" s="3">
        <v>507289</v>
      </c>
      <c r="N40" s="3">
        <v>12039</v>
      </c>
      <c r="O40" s="3">
        <v>8992</v>
      </c>
      <c r="P40" s="3">
        <v>373</v>
      </c>
      <c r="Q40" s="3">
        <v>132</v>
      </c>
      <c r="R40" s="3">
        <v>29</v>
      </c>
    </row>
    <row r="41" spans="1:18" ht="20.45" customHeight="1" x14ac:dyDescent="0.2">
      <c r="A41" s="3" t="s">
        <v>69</v>
      </c>
      <c r="B41" s="3">
        <v>92654</v>
      </c>
      <c r="C41" s="3">
        <v>93588</v>
      </c>
      <c r="D41" s="3">
        <v>15264</v>
      </c>
      <c r="E41" s="3">
        <v>9152</v>
      </c>
      <c r="F41" s="3">
        <v>237</v>
      </c>
      <c r="G41" s="3">
        <v>46282</v>
      </c>
      <c r="H41" s="3">
        <v>8948</v>
      </c>
      <c r="I41" s="3">
        <v>192354</v>
      </c>
      <c r="J41" s="3">
        <v>2960</v>
      </c>
      <c r="K41" s="3">
        <v>3864928</v>
      </c>
      <c r="L41" s="3">
        <v>85306</v>
      </c>
      <c r="M41" s="3">
        <v>378143</v>
      </c>
      <c r="N41" s="3">
        <v>17233</v>
      </c>
      <c r="O41" s="3">
        <v>9538</v>
      </c>
      <c r="P41" s="3">
        <v>378</v>
      </c>
      <c r="Q41" s="3">
        <v>139</v>
      </c>
      <c r="R41" s="3">
        <v>9</v>
      </c>
    </row>
    <row r="42" spans="1:18" ht="20.45" customHeight="1" x14ac:dyDescent="0.2">
      <c r="A42" s="3" t="s">
        <v>70</v>
      </c>
      <c r="B42" s="3">
        <v>40023</v>
      </c>
      <c r="C42" s="3">
        <v>32061</v>
      </c>
      <c r="D42" s="3">
        <v>3707</v>
      </c>
      <c r="E42" s="3">
        <v>5373</v>
      </c>
      <c r="F42" s="3">
        <v>62</v>
      </c>
      <c r="G42" s="3">
        <v>10433</v>
      </c>
      <c r="H42" s="3">
        <v>1241</v>
      </c>
      <c r="I42" s="3">
        <v>58064</v>
      </c>
      <c r="J42" s="3">
        <v>982</v>
      </c>
      <c r="K42" s="3">
        <v>1359924</v>
      </c>
      <c r="L42" s="3">
        <v>36585</v>
      </c>
      <c r="M42" s="3">
        <v>174024</v>
      </c>
      <c r="N42" s="3">
        <v>9228</v>
      </c>
      <c r="O42" s="3">
        <v>3700</v>
      </c>
      <c r="P42" s="3">
        <v>165</v>
      </c>
      <c r="Q42" s="3">
        <v>141</v>
      </c>
      <c r="R42" s="3">
        <v>12</v>
      </c>
    </row>
    <row r="43" spans="1:18" ht="20.45" customHeight="1" x14ac:dyDescent="0.2">
      <c r="A43" s="3" t="s">
        <v>71</v>
      </c>
      <c r="B43" s="3">
        <v>30221</v>
      </c>
      <c r="C43" s="3">
        <v>27034</v>
      </c>
      <c r="D43" s="3">
        <v>5259</v>
      </c>
      <c r="E43" s="3">
        <v>30</v>
      </c>
      <c r="F43" s="3">
        <v>1</v>
      </c>
      <c r="G43" s="3">
        <v>9646</v>
      </c>
      <c r="H43" s="3">
        <v>2050</v>
      </c>
      <c r="I43" s="3">
        <v>42549</v>
      </c>
      <c r="J43" s="3">
        <v>872</v>
      </c>
      <c r="K43" s="3">
        <v>1397547</v>
      </c>
      <c r="L43" s="3">
        <v>28166</v>
      </c>
      <c r="M43" s="3">
        <v>213813</v>
      </c>
      <c r="N43" s="3">
        <v>8434</v>
      </c>
      <c r="O43" s="3">
        <v>2315</v>
      </c>
      <c r="P43" s="3">
        <v>141</v>
      </c>
      <c r="Q43" s="3">
        <v>22</v>
      </c>
      <c r="R43" s="3">
        <v>4</v>
      </c>
    </row>
    <row r="44" spans="1:18" ht="20.45" customHeight="1" x14ac:dyDescent="0.2">
      <c r="A44" s="3" t="s">
        <v>72</v>
      </c>
      <c r="B44" s="3">
        <v>74509</v>
      </c>
      <c r="C44" s="3">
        <v>196535</v>
      </c>
      <c r="D44" s="3">
        <v>38528</v>
      </c>
      <c r="E44" s="3">
        <v>7203</v>
      </c>
      <c r="F44" s="3">
        <v>220</v>
      </c>
      <c r="G44" s="3">
        <v>50773</v>
      </c>
      <c r="H44" s="3">
        <v>10291</v>
      </c>
      <c r="I44" s="3">
        <v>114375</v>
      </c>
      <c r="J44" s="3">
        <v>3876</v>
      </c>
      <c r="K44" s="3">
        <v>3320844</v>
      </c>
      <c r="L44" s="3">
        <v>61064</v>
      </c>
      <c r="M44" s="3">
        <v>352292</v>
      </c>
      <c r="N44" s="3">
        <v>13012</v>
      </c>
      <c r="O44" s="3">
        <v>4172</v>
      </c>
      <c r="P44" s="3">
        <v>167</v>
      </c>
      <c r="Q44" s="3">
        <v>331</v>
      </c>
      <c r="R44" s="3">
        <v>14</v>
      </c>
    </row>
    <row r="45" spans="1:18" ht="20.45" customHeight="1" x14ac:dyDescent="0.2">
      <c r="A45" s="3" t="s">
        <v>73</v>
      </c>
      <c r="B45" s="3">
        <v>95705</v>
      </c>
      <c r="C45" s="3">
        <v>241253</v>
      </c>
      <c r="D45" s="3">
        <v>53337</v>
      </c>
      <c r="E45" s="3">
        <v>536</v>
      </c>
      <c r="F45" s="3">
        <v>26</v>
      </c>
      <c r="G45" s="3">
        <v>58419</v>
      </c>
      <c r="H45" s="3">
        <v>15299</v>
      </c>
      <c r="I45" s="3">
        <v>88242</v>
      </c>
      <c r="J45" s="3">
        <v>3012</v>
      </c>
      <c r="K45" s="3">
        <v>3777006</v>
      </c>
      <c r="L45" s="3">
        <v>76403</v>
      </c>
      <c r="M45" s="3">
        <v>467498</v>
      </c>
      <c r="N45" s="3">
        <v>19436</v>
      </c>
      <c r="O45" s="3">
        <v>1773</v>
      </c>
      <c r="P45" s="3">
        <v>114</v>
      </c>
      <c r="Q45" s="3">
        <v>120</v>
      </c>
      <c r="R45" s="3">
        <v>12</v>
      </c>
    </row>
    <row r="46" spans="1:18" ht="20.45" customHeight="1" x14ac:dyDescent="0.2">
      <c r="A46" s="3" t="s">
        <v>74</v>
      </c>
      <c r="B46" s="3">
        <v>79846</v>
      </c>
      <c r="C46" s="3">
        <v>91438</v>
      </c>
      <c r="D46" s="3">
        <v>19511</v>
      </c>
      <c r="E46" s="3">
        <v>729</v>
      </c>
      <c r="F46" s="3">
        <v>50</v>
      </c>
      <c r="G46" s="3">
        <v>24295</v>
      </c>
      <c r="H46" s="3">
        <v>4940</v>
      </c>
      <c r="I46" s="3">
        <v>65239</v>
      </c>
      <c r="J46" s="3">
        <v>2931</v>
      </c>
      <c r="K46" s="3">
        <v>2424021</v>
      </c>
      <c r="L46" s="3">
        <v>76460</v>
      </c>
      <c r="M46" s="3">
        <v>297797</v>
      </c>
      <c r="N46" s="3">
        <v>11775</v>
      </c>
      <c r="O46" s="3">
        <v>2760</v>
      </c>
      <c r="P46" s="3">
        <v>180</v>
      </c>
      <c r="Q46" s="3">
        <v>55</v>
      </c>
      <c r="R46" s="3">
        <v>5</v>
      </c>
    </row>
    <row r="47" spans="1:18" ht="20.45" customHeight="1" x14ac:dyDescent="0.2">
      <c r="A47" s="3" t="s">
        <v>75</v>
      </c>
      <c r="B47" s="3">
        <v>97249</v>
      </c>
      <c r="C47" s="3">
        <v>196281</v>
      </c>
      <c r="D47" s="3">
        <v>38537</v>
      </c>
      <c r="E47" s="3">
        <v>4096</v>
      </c>
      <c r="F47" s="3">
        <v>156</v>
      </c>
      <c r="G47" s="3">
        <v>69525</v>
      </c>
      <c r="H47" s="3">
        <v>14055</v>
      </c>
      <c r="I47" s="3">
        <v>62230</v>
      </c>
      <c r="J47" s="3">
        <v>3746</v>
      </c>
      <c r="K47" s="3">
        <v>2467243</v>
      </c>
      <c r="L47" s="3">
        <v>83564</v>
      </c>
      <c r="M47" s="3">
        <v>279089</v>
      </c>
      <c r="N47" s="3">
        <v>19911</v>
      </c>
      <c r="O47" s="3">
        <v>2677</v>
      </c>
      <c r="P47" s="3">
        <v>185</v>
      </c>
      <c r="Q47" s="3">
        <v>138</v>
      </c>
      <c r="R47" s="3">
        <v>13</v>
      </c>
    </row>
    <row r="48" spans="1:18" ht="20.45" customHeight="1" x14ac:dyDescent="0.2">
      <c r="A48" s="3" t="s">
        <v>76</v>
      </c>
      <c r="B48" s="3">
        <v>50471</v>
      </c>
      <c r="C48" s="3">
        <v>98911</v>
      </c>
      <c r="D48" s="3">
        <v>16955</v>
      </c>
      <c r="E48" s="3">
        <v>19</v>
      </c>
      <c r="F48" s="3">
        <v>5</v>
      </c>
      <c r="G48" s="3">
        <v>50805</v>
      </c>
      <c r="H48" s="3">
        <v>9422</v>
      </c>
      <c r="I48" s="3">
        <v>93774</v>
      </c>
      <c r="J48" s="3">
        <v>2604</v>
      </c>
      <c r="K48" s="3">
        <v>1457269</v>
      </c>
      <c r="L48" s="3">
        <v>43165</v>
      </c>
      <c r="M48" s="3">
        <v>117496</v>
      </c>
      <c r="N48" s="3">
        <v>7593</v>
      </c>
      <c r="O48" s="3">
        <v>904</v>
      </c>
      <c r="P48" s="3">
        <v>66</v>
      </c>
      <c r="Q48" s="3">
        <v>155</v>
      </c>
      <c r="R48" s="3">
        <v>7</v>
      </c>
    </row>
    <row r="49" spans="1:18" ht="20.45" customHeight="1" x14ac:dyDescent="0.2">
      <c r="A49" s="3" t="s">
        <v>77</v>
      </c>
      <c r="B49" s="3">
        <v>21796</v>
      </c>
      <c r="C49" s="3">
        <v>65804</v>
      </c>
      <c r="D49" s="3">
        <v>13644</v>
      </c>
      <c r="E49" s="3">
        <v>0</v>
      </c>
      <c r="F49" s="3">
        <v>0</v>
      </c>
      <c r="G49" s="3">
        <v>13823</v>
      </c>
      <c r="H49" s="3">
        <v>3649</v>
      </c>
      <c r="I49" s="3">
        <v>19133</v>
      </c>
      <c r="J49" s="3">
        <v>1149</v>
      </c>
      <c r="K49" s="3">
        <v>739916</v>
      </c>
      <c r="L49" s="3">
        <v>19276</v>
      </c>
      <c r="M49" s="3">
        <v>38461</v>
      </c>
      <c r="N49" s="3">
        <v>2452</v>
      </c>
      <c r="O49" s="3">
        <v>855</v>
      </c>
      <c r="P49" s="3">
        <v>45</v>
      </c>
      <c r="Q49" s="3">
        <v>0</v>
      </c>
      <c r="R49" s="3">
        <v>0</v>
      </c>
    </row>
    <row r="50" spans="1:18" ht="20.45" customHeight="1" x14ac:dyDescent="0.2">
      <c r="A50" s="13" t="s">
        <v>18</v>
      </c>
      <c r="B50" s="1">
        <f>SUM(B51:B58)</f>
        <v>382676</v>
      </c>
      <c r="C50" s="1">
        <f t="shared" ref="C50:R50" si="5">SUM(C51:C58)</f>
        <v>519512</v>
      </c>
      <c r="D50" s="1">
        <f t="shared" si="5"/>
        <v>51942</v>
      </c>
      <c r="E50" s="1">
        <f t="shared" si="5"/>
        <v>86597</v>
      </c>
      <c r="F50" s="1">
        <f t="shared" si="5"/>
        <v>1787</v>
      </c>
      <c r="G50" s="1">
        <f t="shared" si="5"/>
        <v>140989</v>
      </c>
      <c r="H50" s="1">
        <f t="shared" si="5"/>
        <v>15606</v>
      </c>
      <c r="I50" s="1">
        <f t="shared" si="5"/>
        <v>1194042</v>
      </c>
      <c r="J50" s="1">
        <f t="shared" si="5"/>
        <v>41931</v>
      </c>
      <c r="K50" s="1">
        <f t="shared" si="5"/>
        <v>24554093</v>
      </c>
      <c r="L50" s="1">
        <f t="shared" si="5"/>
        <v>361491</v>
      </c>
      <c r="M50" s="1">
        <f t="shared" si="5"/>
        <v>379084</v>
      </c>
      <c r="N50" s="1">
        <f t="shared" si="5"/>
        <v>15057</v>
      </c>
      <c r="O50" s="1">
        <f t="shared" si="5"/>
        <v>13845</v>
      </c>
      <c r="P50" s="1">
        <f t="shared" si="5"/>
        <v>824</v>
      </c>
      <c r="Q50" s="1">
        <f t="shared" si="5"/>
        <v>1207</v>
      </c>
      <c r="R50" s="1">
        <f t="shared" si="5"/>
        <v>83</v>
      </c>
    </row>
    <row r="51" spans="1:18" ht="20.45" customHeight="1" x14ac:dyDescent="0.2">
      <c r="A51" s="3" t="s">
        <v>58</v>
      </c>
      <c r="B51" s="3">
        <v>71681</v>
      </c>
      <c r="C51" s="3">
        <v>143844</v>
      </c>
      <c r="D51" s="3">
        <v>12718</v>
      </c>
      <c r="E51" s="3">
        <v>51443</v>
      </c>
      <c r="F51" s="3">
        <v>1058</v>
      </c>
      <c r="G51" s="3">
        <v>48821</v>
      </c>
      <c r="H51" s="3">
        <v>5071</v>
      </c>
      <c r="I51" s="3">
        <v>359661</v>
      </c>
      <c r="J51" s="3">
        <v>14277</v>
      </c>
      <c r="K51" s="3">
        <v>6027141</v>
      </c>
      <c r="L51" s="3">
        <v>61524</v>
      </c>
      <c r="M51" s="3">
        <v>51502</v>
      </c>
      <c r="N51" s="3">
        <v>1947</v>
      </c>
      <c r="O51" s="3">
        <v>2594</v>
      </c>
      <c r="P51" s="3">
        <v>103</v>
      </c>
      <c r="Q51" s="3">
        <v>136</v>
      </c>
      <c r="R51" s="3">
        <v>12</v>
      </c>
    </row>
    <row r="52" spans="1:18" ht="20.45" customHeight="1" x14ac:dyDescent="0.2">
      <c r="A52" s="3" t="s">
        <v>59</v>
      </c>
      <c r="B52" s="3">
        <v>36948</v>
      </c>
      <c r="C52" s="3">
        <v>27482</v>
      </c>
      <c r="D52" s="3">
        <v>2117</v>
      </c>
      <c r="E52" s="3">
        <v>26448</v>
      </c>
      <c r="F52" s="3">
        <v>492</v>
      </c>
      <c r="G52" s="3">
        <v>4438</v>
      </c>
      <c r="H52" s="3">
        <v>368</v>
      </c>
      <c r="I52" s="3">
        <v>313664</v>
      </c>
      <c r="J52" s="3">
        <v>1857</v>
      </c>
      <c r="K52" s="3">
        <v>4296236</v>
      </c>
      <c r="L52" s="3">
        <v>35967</v>
      </c>
      <c r="M52" s="3">
        <v>16885</v>
      </c>
      <c r="N52" s="3">
        <v>417</v>
      </c>
      <c r="O52" s="3">
        <v>860</v>
      </c>
      <c r="P52" s="3">
        <v>36</v>
      </c>
      <c r="Q52" s="3">
        <v>80</v>
      </c>
      <c r="R52" s="3">
        <v>5</v>
      </c>
    </row>
    <row r="53" spans="1:18" ht="20.45" customHeight="1" x14ac:dyDescent="0.2">
      <c r="A53" s="3" t="s">
        <v>60</v>
      </c>
      <c r="B53" s="3">
        <v>52404</v>
      </c>
      <c r="C53" s="3">
        <v>124770</v>
      </c>
      <c r="D53" s="3">
        <v>11838</v>
      </c>
      <c r="E53" s="3">
        <v>3269</v>
      </c>
      <c r="F53" s="3">
        <v>51</v>
      </c>
      <c r="G53" s="3">
        <v>13959</v>
      </c>
      <c r="H53" s="3">
        <v>1333</v>
      </c>
      <c r="I53" s="3">
        <v>169014</v>
      </c>
      <c r="J53" s="3">
        <v>2638</v>
      </c>
      <c r="K53" s="3">
        <v>3336435</v>
      </c>
      <c r="L53" s="3">
        <v>48217</v>
      </c>
      <c r="M53" s="3">
        <v>26636</v>
      </c>
      <c r="N53" s="3">
        <v>874</v>
      </c>
      <c r="O53" s="3">
        <v>3345</v>
      </c>
      <c r="P53" s="3">
        <v>115</v>
      </c>
      <c r="Q53" s="3">
        <v>383</v>
      </c>
      <c r="R53" s="3">
        <v>20</v>
      </c>
    </row>
    <row r="54" spans="1:18" ht="20.45" customHeight="1" x14ac:dyDescent="0.2">
      <c r="A54" s="3" t="s">
        <v>61</v>
      </c>
      <c r="B54" s="3">
        <v>29122</v>
      </c>
      <c r="C54" s="3">
        <v>27609</v>
      </c>
      <c r="D54" s="3">
        <v>2228</v>
      </c>
      <c r="E54" s="3">
        <v>357</v>
      </c>
      <c r="F54" s="3">
        <v>16</v>
      </c>
      <c r="G54" s="3">
        <v>6619</v>
      </c>
      <c r="H54" s="3">
        <v>531</v>
      </c>
      <c r="I54" s="3">
        <v>74449</v>
      </c>
      <c r="J54" s="3">
        <v>1561</v>
      </c>
      <c r="K54" s="3">
        <v>1591216</v>
      </c>
      <c r="L54" s="3">
        <v>28492</v>
      </c>
      <c r="M54" s="3">
        <v>27364</v>
      </c>
      <c r="N54" s="3">
        <v>745</v>
      </c>
      <c r="O54" s="3">
        <v>647</v>
      </c>
      <c r="P54" s="3">
        <v>16</v>
      </c>
      <c r="Q54" s="3">
        <v>4</v>
      </c>
      <c r="R54" s="3">
        <v>1</v>
      </c>
    </row>
    <row r="55" spans="1:18" ht="20.45" customHeight="1" x14ac:dyDescent="0.2">
      <c r="A55" s="3" t="s">
        <v>62</v>
      </c>
      <c r="B55" s="3">
        <v>49364</v>
      </c>
      <c r="C55" s="3">
        <v>47016</v>
      </c>
      <c r="D55" s="3">
        <v>7597</v>
      </c>
      <c r="E55" s="3">
        <v>106</v>
      </c>
      <c r="F55" s="3">
        <v>10</v>
      </c>
      <c r="G55" s="3">
        <v>10700</v>
      </c>
      <c r="H55" s="3">
        <v>1792</v>
      </c>
      <c r="I55" s="3">
        <v>65242</v>
      </c>
      <c r="J55" s="3">
        <v>5169</v>
      </c>
      <c r="K55" s="3">
        <v>1941481</v>
      </c>
      <c r="L55" s="3">
        <v>48398</v>
      </c>
      <c r="M55" s="3">
        <v>47979</v>
      </c>
      <c r="N55" s="3">
        <v>3208</v>
      </c>
      <c r="O55" s="3">
        <v>1672</v>
      </c>
      <c r="P55" s="3">
        <v>217</v>
      </c>
      <c r="Q55" s="3">
        <v>65</v>
      </c>
      <c r="R55" s="3">
        <v>2</v>
      </c>
    </row>
    <row r="56" spans="1:18" ht="20.45" customHeight="1" x14ac:dyDescent="0.2">
      <c r="A56" s="3" t="s">
        <v>63</v>
      </c>
      <c r="B56" s="3">
        <v>45084</v>
      </c>
      <c r="C56" s="3">
        <v>41424</v>
      </c>
      <c r="D56" s="3">
        <v>4325</v>
      </c>
      <c r="E56" s="3">
        <v>234</v>
      </c>
      <c r="F56" s="3">
        <v>19</v>
      </c>
      <c r="G56" s="3">
        <v>6698</v>
      </c>
      <c r="H56" s="3">
        <v>695</v>
      </c>
      <c r="I56" s="3">
        <v>30530</v>
      </c>
      <c r="J56" s="3">
        <v>1921</v>
      </c>
      <c r="K56" s="3">
        <v>2076157</v>
      </c>
      <c r="L56" s="3">
        <v>44640</v>
      </c>
      <c r="M56" s="3">
        <v>58077</v>
      </c>
      <c r="N56" s="3">
        <v>2194</v>
      </c>
      <c r="O56" s="3">
        <v>565</v>
      </c>
      <c r="P56" s="3">
        <v>35</v>
      </c>
      <c r="Q56" s="3">
        <v>176</v>
      </c>
      <c r="R56" s="3">
        <v>9</v>
      </c>
    </row>
    <row r="57" spans="1:18" ht="20.45" customHeight="1" x14ac:dyDescent="0.2">
      <c r="A57" s="3" t="s">
        <v>64</v>
      </c>
      <c r="B57" s="3">
        <v>79778</v>
      </c>
      <c r="C57" s="3">
        <v>37857</v>
      </c>
      <c r="D57" s="3">
        <v>4577</v>
      </c>
      <c r="E57" s="3">
        <v>4740</v>
      </c>
      <c r="F57" s="3">
        <v>141</v>
      </c>
      <c r="G57" s="3">
        <v>13743</v>
      </c>
      <c r="H57" s="3">
        <v>1646</v>
      </c>
      <c r="I57" s="3">
        <v>125806</v>
      </c>
      <c r="J57" s="3">
        <v>5006</v>
      </c>
      <c r="K57" s="3">
        <v>4661285</v>
      </c>
      <c r="L57" s="3">
        <v>77834</v>
      </c>
      <c r="M57" s="3">
        <v>139902</v>
      </c>
      <c r="N57" s="3">
        <v>4967</v>
      </c>
      <c r="O57" s="3">
        <v>2025</v>
      </c>
      <c r="P57" s="3">
        <v>115</v>
      </c>
      <c r="Q57" s="3">
        <v>249</v>
      </c>
      <c r="R57" s="3">
        <v>20</v>
      </c>
    </row>
    <row r="58" spans="1:18" ht="20.45" customHeight="1" x14ac:dyDescent="0.2">
      <c r="A58" s="3" t="s">
        <v>65</v>
      </c>
      <c r="B58" s="3">
        <v>18295</v>
      </c>
      <c r="C58" s="3">
        <v>69510</v>
      </c>
      <c r="D58" s="3">
        <v>6542</v>
      </c>
      <c r="E58" s="3">
        <v>0</v>
      </c>
      <c r="F58" s="3">
        <v>0</v>
      </c>
      <c r="G58" s="3">
        <v>36011</v>
      </c>
      <c r="H58" s="3">
        <v>4170</v>
      </c>
      <c r="I58" s="3">
        <v>55676</v>
      </c>
      <c r="J58" s="3">
        <v>9502</v>
      </c>
      <c r="K58" s="3">
        <v>624142</v>
      </c>
      <c r="L58" s="3">
        <v>16419</v>
      </c>
      <c r="M58" s="3">
        <v>10739</v>
      </c>
      <c r="N58" s="3">
        <v>705</v>
      </c>
      <c r="O58" s="3">
        <v>2137</v>
      </c>
      <c r="P58" s="3">
        <v>187</v>
      </c>
      <c r="Q58" s="3">
        <v>114</v>
      </c>
      <c r="R58" s="3">
        <v>14</v>
      </c>
    </row>
    <row r="59" spans="1:18" ht="20.45" customHeight="1" x14ac:dyDescent="0.2">
      <c r="A59" s="13" t="s">
        <v>19</v>
      </c>
      <c r="B59" s="1">
        <f>SUM(B60:B68)</f>
        <v>333034</v>
      </c>
      <c r="C59" s="1">
        <f t="shared" ref="C59:R59" si="6">SUM(C60:C68)</f>
        <v>507455</v>
      </c>
      <c r="D59" s="1">
        <f t="shared" si="6"/>
        <v>36311</v>
      </c>
      <c r="E59" s="1">
        <f t="shared" si="6"/>
        <v>7315</v>
      </c>
      <c r="F59" s="1">
        <f t="shared" si="6"/>
        <v>253</v>
      </c>
      <c r="G59" s="1">
        <f t="shared" si="6"/>
        <v>96757</v>
      </c>
      <c r="H59" s="1">
        <f t="shared" si="6"/>
        <v>8464</v>
      </c>
      <c r="I59" s="1">
        <f t="shared" si="6"/>
        <v>1213827</v>
      </c>
      <c r="J59" s="1">
        <f t="shared" si="6"/>
        <v>24107</v>
      </c>
      <c r="K59" s="1">
        <f t="shared" si="6"/>
        <v>35956026</v>
      </c>
      <c r="L59" s="1">
        <f t="shared" si="6"/>
        <v>310504</v>
      </c>
      <c r="M59" s="1">
        <f t="shared" si="6"/>
        <v>4033954</v>
      </c>
      <c r="N59" s="1">
        <f t="shared" si="6"/>
        <v>23657</v>
      </c>
      <c r="O59" s="1">
        <f t="shared" si="6"/>
        <v>85715</v>
      </c>
      <c r="P59" s="1">
        <f t="shared" si="6"/>
        <v>2527</v>
      </c>
      <c r="Q59" s="1">
        <f t="shared" si="6"/>
        <v>10910</v>
      </c>
      <c r="R59" s="1">
        <f t="shared" si="6"/>
        <v>312</v>
      </c>
    </row>
    <row r="60" spans="1:18" ht="20.45" customHeight="1" x14ac:dyDescent="0.2">
      <c r="A60" s="3" t="s">
        <v>49</v>
      </c>
      <c r="B60" s="3">
        <v>33591</v>
      </c>
      <c r="C60" s="3">
        <v>42048</v>
      </c>
      <c r="D60" s="3">
        <v>3083</v>
      </c>
      <c r="E60" s="3">
        <v>0</v>
      </c>
      <c r="F60" s="3">
        <v>0</v>
      </c>
      <c r="G60" s="3">
        <v>19288</v>
      </c>
      <c r="H60" s="3">
        <v>1614</v>
      </c>
      <c r="I60" s="3">
        <v>61852</v>
      </c>
      <c r="J60" s="3">
        <v>1428</v>
      </c>
      <c r="K60" s="3">
        <v>3542456</v>
      </c>
      <c r="L60" s="3">
        <v>32534</v>
      </c>
      <c r="M60" s="3">
        <v>91863</v>
      </c>
      <c r="N60" s="3">
        <v>641</v>
      </c>
      <c r="O60" s="3">
        <v>922</v>
      </c>
      <c r="P60" s="3">
        <v>39</v>
      </c>
      <c r="Q60" s="3">
        <v>114</v>
      </c>
      <c r="R60" s="3">
        <v>3</v>
      </c>
    </row>
    <row r="61" spans="1:18" ht="20.45" customHeight="1" x14ac:dyDescent="0.2">
      <c r="A61" s="3" t="s">
        <v>50</v>
      </c>
      <c r="B61" s="3">
        <v>40685</v>
      </c>
      <c r="C61" s="3">
        <v>60886</v>
      </c>
      <c r="D61" s="3">
        <v>3136</v>
      </c>
      <c r="E61" s="3">
        <v>1457</v>
      </c>
      <c r="F61" s="3">
        <v>45</v>
      </c>
      <c r="G61" s="3">
        <v>5073</v>
      </c>
      <c r="H61" s="3">
        <v>393</v>
      </c>
      <c r="I61" s="3">
        <v>184680</v>
      </c>
      <c r="J61" s="3">
        <v>1686</v>
      </c>
      <c r="K61" s="3">
        <v>9676079</v>
      </c>
      <c r="L61" s="3">
        <v>38242</v>
      </c>
      <c r="M61" s="3">
        <v>728204</v>
      </c>
      <c r="N61" s="3">
        <v>4025</v>
      </c>
      <c r="O61" s="3">
        <v>16598</v>
      </c>
      <c r="P61" s="3">
        <v>433</v>
      </c>
      <c r="Q61" s="3">
        <v>3065</v>
      </c>
      <c r="R61" s="3">
        <v>82</v>
      </c>
    </row>
    <row r="62" spans="1:18" ht="20.45" customHeight="1" x14ac:dyDescent="0.2">
      <c r="A62" s="3" t="s">
        <v>51</v>
      </c>
      <c r="B62" s="3">
        <v>21701</v>
      </c>
      <c r="C62" s="3">
        <v>11540</v>
      </c>
      <c r="D62" s="3">
        <v>794</v>
      </c>
      <c r="E62" s="3">
        <v>68</v>
      </c>
      <c r="F62" s="3">
        <v>3</v>
      </c>
      <c r="G62" s="3">
        <v>18655</v>
      </c>
      <c r="H62" s="3">
        <v>1682</v>
      </c>
      <c r="I62" s="3">
        <v>66202</v>
      </c>
      <c r="J62" s="3">
        <v>1192</v>
      </c>
      <c r="K62" s="3">
        <v>2436086</v>
      </c>
      <c r="L62" s="3">
        <v>20028</v>
      </c>
      <c r="M62" s="3">
        <v>282238</v>
      </c>
      <c r="N62" s="3">
        <v>3065</v>
      </c>
      <c r="O62" s="3">
        <v>7620</v>
      </c>
      <c r="P62" s="3">
        <v>249</v>
      </c>
      <c r="Q62" s="3">
        <v>997</v>
      </c>
      <c r="R62" s="3">
        <v>28</v>
      </c>
    </row>
    <row r="63" spans="1:18" ht="20.45" customHeight="1" x14ac:dyDescent="0.2">
      <c r="A63" s="3" t="s">
        <v>52</v>
      </c>
      <c r="B63" s="3">
        <v>40336</v>
      </c>
      <c r="C63" s="3">
        <v>20484</v>
      </c>
      <c r="D63" s="3">
        <v>1237</v>
      </c>
      <c r="E63" s="3">
        <v>49</v>
      </c>
      <c r="F63" s="3">
        <v>2</v>
      </c>
      <c r="G63" s="3">
        <v>6888</v>
      </c>
      <c r="H63" s="3">
        <v>413</v>
      </c>
      <c r="I63" s="3">
        <v>235363</v>
      </c>
      <c r="J63" s="3">
        <v>3432</v>
      </c>
      <c r="K63" s="3">
        <v>2981483</v>
      </c>
      <c r="L63" s="3">
        <v>38393</v>
      </c>
      <c r="M63" s="3">
        <v>316580</v>
      </c>
      <c r="N63" s="3">
        <v>2911</v>
      </c>
      <c r="O63" s="3">
        <v>4346</v>
      </c>
      <c r="P63" s="3">
        <v>123</v>
      </c>
      <c r="Q63" s="3">
        <v>501</v>
      </c>
      <c r="R63" s="3">
        <v>12</v>
      </c>
    </row>
    <row r="64" spans="1:18" ht="20.45" customHeight="1" x14ac:dyDescent="0.2">
      <c r="A64" s="3" t="s">
        <v>53</v>
      </c>
      <c r="B64" s="3">
        <v>33251</v>
      </c>
      <c r="C64" s="3">
        <v>174572</v>
      </c>
      <c r="D64" s="3">
        <v>11443</v>
      </c>
      <c r="E64" s="3">
        <v>29</v>
      </c>
      <c r="F64" s="3">
        <v>4</v>
      </c>
      <c r="G64" s="3">
        <v>12062</v>
      </c>
      <c r="H64" s="3">
        <v>1071</v>
      </c>
      <c r="I64" s="3">
        <v>151884</v>
      </c>
      <c r="J64" s="3">
        <v>7197</v>
      </c>
      <c r="K64" s="3">
        <v>1298006</v>
      </c>
      <c r="L64" s="3">
        <v>27157</v>
      </c>
      <c r="M64" s="3">
        <v>32143</v>
      </c>
      <c r="N64" s="3">
        <v>1914</v>
      </c>
      <c r="O64" s="3">
        <v>11466</v>
      </c>
      <c r="P64" s="3">
        <v>437</v>
      </c>
      <c r="Q64" s="3">
        <v>820</v>
      </c>
      <c r="R64" s="3">
        <v>9</v>
      </c>
    </row>
    <row r="65" spans="1:18" ht="20.45" customHeight="1" x14ac:dyDescent="0.2">
      <c r="A65" s="3" t="s">
        <v>54</v>
      </c>
      <c r="B65" s="3">
        <v>38116</v>
      </c>
      <c r="C65" s="3">
        <v>86506</v>
      </c>
      <c r="D65" s="3">
        <v>7196</v>
      </c>
      <c r="E65" s="3">
        <v>2758</v>
      </c>
      <c r="F65" s="3">
        <v>105</v>
      </c>
      <c r="G65" s="3">
        <v>5764</v>
      </c>
      <c r="H65" s="3">
        <v>579</v>
      </c>
      <c r="I65" s="3">
        <v>60895</v>
      </c>
      <c r="J65" s="3">
        <v>2567</v>
      </c>
      <c r="K65" s="3">
        <v>1531185</v>
      </c>
      <c r="L65" s="3">
        <v>35312</v>
      </c>
      <c r="M65" s="3">
        <v>264357</v>
      </c>
      <c r="N65" s="3">
        <v>1533</v>
      </c>
      <c r="O65" s="3">
        <v>6456</v>
      </c>
      <c r="P65" s="3">
        <v>171</v>
      </c>
      <c r="Q65" s="3">
        <v>616</v>
      </c>
      <c r="R65" s="3">
        <v>21</v>
      </c>
    </row>
    <row r="66" spans="1:18" ht="20.45" customHeight="1" x14ac:dyDescent="0.2">
      <c r="A66" s="3" t="s">
        <v>55</v>
      </c>
      <c r="B66" s="3">
        <v>48689</v>
      </c>
      <c r="C66" s="3">
        <v>45721</v>
      </c>
      <c r="D66" s="3">
        <v>4503</v>
      </c>
      <c r="E66" s="3">
        <v>117</v>
      </c>
      <c r="F66" s="3">
        <v>9</v>
      </c>
      <c r="G66" s="3">
        <v>17448</v>
      </c>
      <c r="H66" s="3">
        <v>1850</v>
      </c>
      <c r="I66" s="3">
        <v>153797</v>
      </c>
      <c r="J66" s="3">
        <v>3505</v>
      </c>
      <c r="K66" s="3">
        <v>2906800</v>
      </c>
      <c r="L66" s="3">
        <v>45239</v>
      </c>
      <c r="M66" s="3">
        <v>713324</v>
      </c>
      <c r="N66" s="3">
        <v>3452</v>
      </c>
      <c r="O66" s="3">
        <v>9561</v>
      </c>
      <c r="P66" s="3">
        <v>279</v>
      </c>
      <c r="Q66" s="3">
        <v>663</v>
      </c>
      <c r="R66" s="3">
        <v>35</v>
      </c>
    </row>
    <row r="67" spans="1:18" ht="20.45" customHeight="1" x14ac:dyDescent="0.2">
      <c r="A67" s="3" t="s">
        <v>56</v>
      </c>
      <c r="B67" s="3">
        <v>28215</v>
      </c>
      <c r="C67" s="3">
        <v>11570</v>
      </c>
      <c r="D67" s="3">
        <v>837</v>
      </c>
      <c r="E67" s="3">
        <v>436</v>
      </c>
      <c r="F67" s="3">
        <v>16</v>
      </c>
      <c r="G67" s="3">
        <v>6654</v>
      </c>
      <c r="H67" s="3">
        <v>439</v>
      </c>
      <c r="I67" s="3">
        <v>54235</v>
      </c>
      <c r="J67" s="3">
        <v>1282</v>
      </c>
      <c r="K67" s="3">
        <v>3002139</v>
      </c>
      <c r="L67" s="3">
        <v>26923</v>
      </c>
      <c r="M67" s="3">
        <v>700461</v>
      </c>
      <c r="N67" s="3">
        <v>2663</v>
      </c>
      <c r="O67" s="3">
        <v>4324</v>
      </c>
      <c r="P67" s="3">
        <v>147</v>
      </c>
      <c r="Q67" s="3">
        <v>847</v>
      </c>
      <c r="R67" s="3">
        <v>22</v>
      </c>
    </row>
    <row r="68" spans="1:18" ht="20.45" customHeight="1" x14ac:dyDescent="0.2">
      <c r="A68" s="3" t="s">
        <v>57</v>
      </c>
      <c r="B68" s="3">
        <v>48450</v>
      </c>
      <c r="C68" s="3">
        <v>54128</v>
      </c>
      <c r="D68" s="3">
        <v>4082</v>
      </c>
      <c r="E68" s="3">
        <v>2401</v>
      </c>
      <c r="F68" s="3">
        <v>69</v>
      </c>
      <c r="G68" s="3">
        <v>4925</v>
      </c>
      <c r="H68" s="3">
        <v>423</v>
      </c>
      <c r="I68" s="3">
        <v>244919</v>
      </c>
      <c r="J68" s="3">
        <v>1818</v>
      </c>
      <c r="K68" s="3">
        <v>8581792</v>
      </c>
      <c r="L68" s="3">
        <v>46676</v>
      </c>
      <c r="M68" s="3">
        <v>904784</v>
      </c>
      <c r="N68" s="3">
        <v>3453</v>
      </c>
      <c r="O68" s="3">
        <v>24422</v>
      </c>
      <c r="P68" s="3">
        <v>649</v>
      </c>
      <c r="Q68" s="3">
        <v>3287</v>
      </c>
      <c r="R68" s="3">
        <v>100</v>
      </c>
    </row>
    <row r="69" spans="1:18" ht="20.45" customHeight="1" x14ac:dyDescent="0.2">
      <c r="A69" s="13" t="s">
        <v>20</v>
      </c>
      <c r="B69" s="1">
        <f>SUM(B70:B77)</f>
        <v>149413</v>
      </c>
      <c r="C69" s="1">
        <f t="shared" ref="C69:R69" si="7">SUM(C70:C77)</f>
        <v>869164</v>
      </c>
      <c r="D69" s="1">
        <f t="shared" si="7"/>
        <v>48287</v>
      </c>
      <c r="E69" s="1">
        <f t="shared" si="7"/>
        <v>150703</v>
      </c>
      <c r="F69" s="1">
        <f t="shared" si="7"/>
        <v>4858</v>
      </c>
      <c r="G69" s="1">
        <f t="shared" si="7"/>
        <v>14312</v>
      </c>
      <c r="H69" s="1">
        <f t="shared" si="7"/>
        <v>1286</v>
      </c>
      <c r="I69" s="1">
        <f t="shared" si="7"/>
        <v>3390065</v>
      </c>
      <c r="J69" s="1">
        <f t="shared" si="7"/>
        <v>8487</v>
      </c>
      <c r="K69" s="1">
        <f t="shared" si="7"/>
        <v>73037406</v>
      </c>
      <c r="L69" s="1">
        <f t="shared" si="7"/>
        <v>116006</v>
      </c>
      <c r="M69" s="1">
        <f t="shared" si="7"/>
        <v>7414183</v>
      </c>
      <c r="N69" s="1">
        <f t="shared" si="7"/>
        <v>10482</v>
      </c>
      <c r="O69" s="1">
        <f t="shared" si="7"/>
        <v>183022</v>
      </c>
      <c r="P69" s="1">
        <f t="shared" si="7"/>
        <v>4752</v>
      </c>
      <c r="Q69" s="1">
        <f t="shared" si="7"/>
        <v>26300</v>
      </c>
      <c r="R69" s="1">
        <f t="shared" si="7"/>
        <v>405</v>
      </c>
    </row>
    <row r="70" spans="1:18" ht="20.45" customHeight="1" x14ac:dyDescent="0.2">
      <c r="A70" s="3" t="s">
        <v>41</v>
      </c>
      <c r="B70" s="3">
        <v>23665</v>
      </c>
      <c r="C70" s="3">
        <v>88588</v>
      </c>
      <c r="D70" s="3">
        <v>7653</v>
      </c>
      <c r="E70" s="3">
        <v>41129</v>
      </c>
      <c r="F70" s="3">
        <v>1785</v>
      </c>
      <c r="G70" s="3">
        <v>641</v>
      </c>
      <c r="H70" s="3">
        <v>58</v>
      </c>
      <c r="I70" s="3">
        <v>2150268</v>
      </c>
      <c r="J70" s="3">
        <v>1126</v>
      </c>
      <c r="K70" s="3">
        <v>11907281</v>
      </c>
      <c r="L70" s="3">
        <v>18274</v>
      </c>
      <c r="M70" s="3">
        <v>645753</v>
      </c>
      <c r="N70" s="3">
        <v>998</v>
      </c>
      <c r="O70" s="3">
        <v>18544</v>
      </c>
      <c r="P70" s="3">
        <v>653</v>
      </c>
      <c r="Q70" s="3">
        <v>1242</v>
      </c>
      <c r="R70" s="3">
        <v>36</v>
      </c>
    </row>
    <row r="71" spans="1:18" ht="20.45" customHeight="1" x14ac:dyDescent="0.2">
      <c r="A71" s="3" t="s">
        <v>42</v>
      </c>
      <c r="B71" s="3">
        <v>32343</v>
      </c>
      <c r="C71" s="3">
        <v>250480</v>
      </c>
      <c r="D71" s="3">
        <v>10744</v>
      </c>
      <c r="E71" s="3">
        <v>31100</v>
      </c>
      <c r="F71" s="3">
        <v>994</v>
      </c>
      <c r="G71" s="3">
        <v>8683</v>
      </c>
      <c r="H71" s="3">
        <v>630</v>
      </c>
      <c r="I71" s="3">
        <v>364257</v>
      </c>
      <c r="J71" s="3">
        <v>2080</v>
      </c>
      <c r="K71" s="3">
        <v>31555827</v>
      </c>
      <c r="L71" s="3">
        <v>25901</v>
      </c>
      <c r="M71" s="3">
        <v>633036</v>
      </c>
      <c r="N71" s="3">
        <v>1800</v>
      </c>
      <c r="O71" s="3">
        <v>65032</v>
      </c>
      <c r="P71" s="3">
        <v>1576</v>
      </c>
      <c r="Q71" s="3">
        <v>19135</v>
      </c>
      <c r="R71" s="3">
        <v>219</v>
      </c>
    </row>
    <row r="72" spans="1:18" ht="20.45" customHeight="1" x14ac:dyDescent="0.2">
      <c r="A72" s="3" t="s">
        <v>43</v>
      </c>
      <c r="B72" s="3">
        <v>34517</v>
      </c>
      <c r="C72" s="3">
        <v>162835</v>
      </c>
      <c r="D72" s="3">
        <v>5898</v>
      </c>
      <c r="E72" s="3">
        <v>1926</v>
      </c>
      <c r="F72" s="3">
        <v>25</v>
      </c>
      <c r="G72" s="3">
        <v>3394</v>
      </c>
      <c r="H72" s="3">
        <v>346</v>
      </c>
      <c r="I72" s="3">
        <v>448900</v>
      </c>
      <c r="J72" s="3">
        <v>1878</v>
      </c>
      <c r="K72" s="3">
        <v>16002910</v>
      </c>
      <c r="L72" s="3">
        <v>29495</v>
      </c>
      <c r="M72" s="3">
        <v>3402039</v>
      </c>
      <c r="N72" s="3">
        <v>3515</v>
      </c>
      <c r="O72" s="3">
        <v>23761</v>
      </c>
      <c r="P72" s="3">
        <v>680</v>
      </c>
      <c r="Q72" s="3">
        <v>2533</v>
      </c>
      <c r="R72" s="3">
        <v>64</v>
      </c>
    </row>
    <row r="73" spans="1:18" ht="20.45" customHeight="1" x14ac:dyDescent="0.2">
      <c r="A73" s="3" t="s">
        <v>44</v>
      </c>
      <c r="B73" s="3">
        <v>15448</v>
      </c>
      <c r="C73" s="3">
        <v>39604</v>
      </c>
      <c r="D73" s="3">
        <v>2064</v>
      </c>
      <c r="E73" s="3">
        <v>22274</v>
      </c>
      <c r="F73" s="3">
        <v>660</v>
      </c>
      <c r="G73" s="3">
        <v>366</v>
      </c>
      <c r="H73" s="3">
        <v>77</v>
      </c>
      <c r="I73" s="3">
        <v>167192</v>
      </c>
      <c r="J73" s="3">
        <v>576</v>
      </c>
      <c r="K73" s="3">
        <v>9330166</v>
      </c>
      <c r="L73" s="3">
        <v>12961</v>
      </c>
      <c r="M73" s="3">
        <v>2155750</v>
      </c>
      <c r="N73" s="3">
        <v>1463</v>
      </c>
      <c r="O73" s="3">
        <v>9764</v>
      </c>
      <c r="P73" s="3">
        <v>171</v>
      </c>
      <c r="Q73" s="3">
        <v>1875</v>
      </c>
      <c r="R73" s="3">
        <v>37</v>
      </c>
    </row>
    <row r="74" spans="1:18" ht="20.45" customHeight="1" x14ac:dyDescent="0.2">
      <c r="A74" s="3" t="s">
        <v>45</v>
      </c>
      <c r="B74" s="3">
        <v>3105</v>
      </c>
      <c r="C74" s="3">
        <v>241</v>
      </c>
      <c r="D74" s="3">
        <v>22</v>
      </c>
      <c r="E74" s="3">
        <v>0</v>
      </c>
      <c r="F74" s="3">
        <v>0</v>
      </c>
      <c r="G74" s="3">
        <v>17</v>
      </c>
      <c r="H74" s="3">
        <v>3</v>
      </c>
      <c r="I74" s="3">
        <v>0</v>
      </c>
      <c r="J74" s="3">
        <v>0</v>
      </c>
      <c r="K74" s="3">
        <v>190847</v>
      </c>
      <c r="L74" s="3">
        <v>2763</v>
      </c>
      <c r="M74" s="3">
        <v>7079</v>
      </c>
      <c r="N74" s="3">
        <v>281</v>
      </c>
      <c r="O74" s="3">
        <v>606</v>
      </c>
      <c r="P74" s="3">
        <v>40</v>
      </c>
      <c r="Q74" s="3">
        <v>0</v>
      </c>
      <c r="R74" s="3">
        <v>0</v>
      </c>
    </row>
    <row r="75" spans="1:18" ht="20.45" customHeight="1" x14ac:dyDescent="0.2">
      <c r="A75" s="3" t="s">
        <v>46</v>
      </c>
      <c r="B75" s="3">
        <v>2800</v>
      </c>
      <c r="C75" s="3">
        <v>956</v>
      </c>
      <c r="D75" s="3">
        <v>73</v>
      </c>
      <c r="E75" s="3">
        <v>0</v>
      </c>
      <c r="F75" s="3">
        <v>0</v>
      </c>
      <c r="G75" s="3">
        <v>10</v>
      </c>
      <c r="H75" s="3">
        <v>5</v>
      </c>
      <c r="I75" s="3">
        <v>2875</v>
      </c>
      <c r="J75" s="3">
        <v>12</v>
      </c>
      <c r="K75" s="3">
        <v>87705</v>
      </c>
      <c r="L75" s="3">
        <v>2241</v>
      </c>
      <c r="M75" s="3">
        <v>5405</v>
      </c>
      <c r="N75" s="3">
        <v>300</v>
      </c>
      <c r="O75" s="3">
        <v>365</v>
      </c>
      <c r="P75" s="3">
        <v>20</v>
      </c>
      <c r="Q75" s="3">
        <v>47</v>
      </c>
      <c r="R75" s="3">
        <v>4</v>
      </c>
    </row>
    <row r="76" spans="1:18" ht="20.45" customHeight="1" x14ac:dyDescent="0.2">
      <c r="A76" s="3" t="s">
        <v>47</v>
      </c>
      <c r="B76" s="3">
        <v>16438</v>
      </c>
      <c r="C76" s="3">
        <v>186934</v>
      </c>
      <c r="D76" s="3">
        <v>10679</v>
      </c>
      <c r="E76" s="3">
        <v>15701</v>
      </c>
      <c r="F76" s="3">
        <v>432</v>
      </c>
      <c r="G76" s="3">
        <v>488</v>
      </c>
      <c r="H76" s="3">
        <v>65</v>
      </c>
      <c r="I76" s="3">
        <v>129794</v>
      </c>
      <c r="J76" s="3">
        <v>984</v>
      </c>
      <c r="K76" s="3">
        <v>2131465</v>
      </c>
      <c r="L76" s="3">
        <v>10354</v>
      </c>
      <c r="M76" s="3">
        <v>492101</v>
      </c>
      <c r="N76" s="3">
        <v>1132</v>
      </c>
      <c r="O76" s="3">
        <v>23545</v>
      </c>
      <c r="P76" s="3">
        <v>566</v>
      </c>
      <c r="Q76" s="3">
        <v>980</v>
      </c>
      <c r="R76" s="3">
        <v>26</v>
      </c>
    </row>
    <row r="77" spans="1:18" ht="20.45" customHeight="1" x14ac:dyDescent="0.2">
      <c r="A77" s="3" t="s">
        <v>48</v>
      </c>
      <c r="B77" s="3">
        <v>21097</v>
      </c>
      <c r="C77" s="3">
        <v>139526</v>
      </c>
      <c r="D77" s="3">
        <v>11154</v>
      </c>
      <c r="E77" s="3">
        <v>38573</v>
      </c>
      <c r="F77" s="3">
        <v>962</v>
      </c>
      <c r="G77" s="3">
        <v>713</v>
      </c>
      <c r="H77" s="3">
        <v>102</v>
      </c>
      <c r="I77" s="3">
        <v>126779</v>
      </c>
      <c r="J77" s="3">
        <v>1831</v>
      </c>
      <c r="K77" s="3">
        <v>1831205</v>
      </c>
      <c r="L77" s="3">
        <v>14017</v>
      </c>
      <c r="M77" s="3">
        <v>73020</v>
      </c>
      <c r="N77" s="3">
        <v>993</v>
      </c>
      <c r="O77" s="3">
        <v>41405</v>
      </c>
      <c r="P77" s="3">
        <v>1046</v>
      </c>
      <c r="Q77" s="3">
        <v>488</v>
      </c>
      <c r="R77" s="3">
        <v>19</v>
      </c>
    </row>
    <row r="78" spans="1:18" ht="20.45" customHeight="1" x14ac:dyDescent="0.2">
      <c r="A78" s="13" t="s">
        <v>21</v>
      </c>
      <c r="B78" s="1">
        <f>SUM(B79:B87)</f>
        <v>293830</v>
      </c>
      <c r="C78" s="1">
        <f t="shared" ref="C78:R78" si="8">SUM(C79:C87)</f>
        <v>579017</v>
      </c>
      <c r="D78" s="1">
        <f t="shared" si="8"/>
        <v>101694</v>
      </c>
      <c r="E78" s="1">
        <f t="shared" si="8"/>
        <v>6076</v>
      </c>
      <c r="F78" s="1">
        <f t="shared" si="8"/>
        <v>209</v>
      </c>
      <c r="G78" s="1">
        <f t="shared" si="8"/>
        <v>15557</v>
      </c>
      <c r="H78" s="1">
        <f t="shared" si="8"/>
        <v>1710</v>
      </c>
      <c r="I78" s="1">
        <f t="shared" si="8"/>
        <v>1309924</v>
      </c>
      <c r="J78" s="1">
        <f t="shared" si="8"/>
        <v>18630</v>
      </c>
      <c r="K78" s="1">
        <f t="shared" si="8"/>
        <v>28573502</v>
      </c>
      <c r="L78" s="1">
        <f t="shared" si="8"/>
        <v>250196</v>
      </c>
      <c r="M78" s="1">
        <f t="shared" si="8"/>
        <v>1816346</v>
      </c>
      <c r="N78" s="1">
        <f t="shared" si="8"/>
        <v>35733</v>
      </c>
      <c r="O78" s="1">
        <f t="shared" si="8"/>
        <v>141487</v>
      </c>
      <c r="P78" s="1">
        <f t="shared" si="8"/>
        <v>7833</v>
      </c>
      <c r="Q78" s="1">
        <f t="shared" si="8"/>
        <v>1671</v>
      </c>
      <c r="R78" s="1">
        <f t="shared" si="8"/>
        <v>164</v>
      </c>
    </row>
    <row r="79" spans="1:18" ht="20.45" customHeight="1" x14ac:dyDescent="0.2">
      <c r="A79" s="3" t="s">
        <v>32</v>
      </c>
      <c r="B79" s="3">
        <v>96306</v>
      </c>
      <c r="C79" s="3">
        <v>198238</v>
      </c>
      <c r="D79" s="3">
        <v>37646</v>
      </c>
      <c r="E79" s="3">
        <v>92</v>
      </c>
      <c r="F79" s="3">
        <v>9</v>
      </c>
      <c r="G79" s="3">
        <v>2430</v>
      </c>
      <c r="H79" s="3">
        <v>219</v>
      </c>
      <c r="I79" s="3">
        <v>330029</v>
      </c>
      <c r="J79" s="3">
        <v>6281</v>
      </c>
      <c r="K79" s="3">
        <v>6396932</v>
      </c>
      <c r="L79" s="3">
        <v>77745</v>
      </c>
      <c r="M79" s="3">
        <v>635875</v>
      </c>
      <c r="N79" s="3">
        <v>13006</v>
      </c>
      <c r="O79" s="3">
        <v>40088</v>
      </c>
      <c r="P79" s="3">
        <v>1963</v>
      </c>
      <c r="Q79" s="3">
        <v>481</v>
      </c>
      <c r="R79" s="3">
        <v>35</v>
      </c>
    </row>
    <row r="80" spans="1:18" ht="20.45" customHeight="1" x14ac:dyDescent="0.2">
      <c r="A80" s="3" t="s">
        <v>33</v>
      </c>
      <c r="B80" s="3">
        <v>14633</v>
      </c>
      <c r="C80" s="3">
        <v>41203</v>
      </c>
      <c r="D80" s="3">
        <v>5746</v>
      </c>
      <c r="E80" s="3">
        <v>19</v>
      </c>
      <c r="F80" s="3">
        <v>3</v>
      </c>
      <c r="G80" s="3">
        <v>580</v>
      </c>
      <c r="H80" s="3">
        <v>110</v>
      </c>
      <c r="I80" s="3">
        <v>89227</v>
      </c>
      <c r="J80" s="3">
        <v>573</v>
      </c>
      <c r="K80" s="3">
        <v>2354619</v>
      </c>
      <c r="L80" s="3">
        <v>11346</v>
      </c>
      <c r="M80" s="3">
        <v>43482</v>
      </c>
      <c r="N80" s="3">
        <v>1644</v>
      </c>
      <c r="O80" s="3">
        <v>27166</v>
      </c>
      <c r="P80" s="3">
        <v>1417</v>
      </c>
      <c r="Q80" s="3">
        <v>166</v>
      </c>
      <c r="R80" s="3">
        <v>18</v>
      </c>
    </row>
    <row r="81" spans="1:18" ht="20.45" customHeight="1" x14ac:dyDescent="0.2">
      <c r="A81" s="3" t="s">
        <v>34</v>
      </c>
      <c r="B81" s="3">
        <v>10279</v>
      </c>
      <c r="C81" s="3">
        <v>7684</v>
      </c>
      <c r="D81" s="3">
        <v>927</v>
      </c>
      <c r="E81" s="3">
        <v>2</v>
      </c>
      <c r="F81" s="3">
        <v>1</v>
      </c>
      <c r="G81" s="3">
        <v>2348</v>
      </c>
      <c r="H81" s="3">
        <v>220</v>
      </c>
      <c r="I81" s="3">
        <v>32472</v>
      </c>
      <c r="J81" s="3">
        <v>181</v>
      </c>
      <c r="K81" s="3">
        <v>1451204</v>
      </c>
      <c r="L81" s="3">
        <v>9504</v>
      </c>
      <c r="M81" s="3">
        <v>28352</v>
      </c>
      <c r="N81" s="3">
        <v>1217</v>
      </c>
      <c r="O81" s="3">
        <v>10200</v>
      </c>
      <c r="P81" s="3">
        <v>495</v>
      </c>
      <c r="Q81" s="3">
        <v>113</v>
      </c>
      <c r="R81" s="3">
        <v>23</v>
      </c>
    </row>
    <row r="82" spans="1:18" ht="20.45" customHeight="1" x14ac:dyDescent="0.2">
      <c r="A82" s="3" t="s">
        <v>35</v>
      </c>
      <c r="B82" s="3">
        <v>3105</v>
      </c>
      <c r="C82" s="3">
        <v>1704</v>
      </c>
      <c r="D82" s="3">
        <v>174</v>
      </c>
      <c r="E82" s="3">
        <v>0</v>
      </c>
      <c r="F82" s="3">
        <v>0</v>
      </c>
      <c r="G82" s="3">
        <v>737</v>
      </c>
      <c r="H82" s="3">
        <v>84</v>
      </c>
      <c r="I82" s="3">
        <v>15703</v>
      </c>
      <c r="J82" s="3">
        <v>37</v>
      </c>
      <c r="K82" s="3">
        <v>290661</v>
      </c>
      <c r="L82" s="3">
        <v>2715</v>
      </c>
      <c r="M82" s="3">
        <v>15294</v>
      </c>
      <c r="N82" s="3">
        <v>431</v>
      </c>
      <c r="O82" s="3">
        <v>1869</v>
      </c>
      <c r="P82" s="3">
        <v>58</v>
      </c>
      <c r="Q82" s="3">
        <v>69</v>
      </c>
      <c r="R82" s="3">
        <v>7</v>
      </c>
    </row>
    <row r="83" spans="1:18" ht="20.45" customHeight="1" x14ac:dyDescent="0.2">
      <c r="A83" s="3" t="s">
        <v>36</v>
      </c>
      <c r="B83" s="3">
        <v>56361</v>
      </c>
      <c r="C83" s="3">
        <v>71070</v>
      </c>
      <c r="D83" s="3">
        <v>12648</v>
      </c>
      <c r="E83" s="3">
        <v>22</v>
      </c>
      <c r="F83" s="3">
        <v>1</v>
      </c>
      <c r="G83" s="3">
        <v>2884</v>
      </c>
      <c r="H83" s="3">
        <v>390</v>
      </c>
      <c r="I83" s="3">
        <v>197577</v>
      </c>
      <c r="J83" s="3">
        <v>3049</v>
      </c>
      <c r="K83" s="3">
        <v>4049698</v>
      </c>
      <c r="L83" s="3">
        <v>51111</v>
      </c>
      <c r="M83" s="3">
        <v>380119</v>
      </c>
      <c r="N83" s="3">
        <v>5703</v>
      </c>
      <c r="O83" s="3">
        <v>11626</v>
      </c>
      <c r="P83" s="3">
        <v>576</v>
      </c>
      <c r="Q83" s="3">
        <v>407</v>
      </c>
      <c r="R83" s="3">
        <v>27</v>
      </c>
    </row>
    <row r="84" spans="1:18" ht="20.45" customHeight="1" x14ac:dyDescent="0.2">
      <c r="A84" s="3" t="s">
        <v>37</v>
      </c>
      <c r="B84" s="3">
        <v>6764</v>
      </c>
      <c r="C84" s="3">
        <v>7635</v>
      </c>
      <c r="D84" s="3">
        <v>814</v>
      </c>
      <c r="E84" s="3">
        <v>8</v>
      </c>
      <c r="F84" s="3">
        <v>1</v>
      </c>
      <c r="G84" s="3">
        <v>1550</v>
      </c>
      <c r="H84" s="3">
        <v>151</v>
      </c>
      <c r="I84" s="3">
        <v>10062</v>
      </c>
      <c r="J84" s="3">
        <v>234</v>
      </c>
      <c r="K84" s="3">
        <v>423954</v>
      </c>
      <c r="L84" s="3">
        <v>6376</v>
      </c>
      <c r="M84" s="3">
        <v>22195</v>
      </c>
      <c r="N84" s="3">
        <v>685</v>
      </c>
      <c r="O84" s="3">
        <v>7009</v>
      </c>
      <c r="P84" s="3">
        <v>419</v>
      </c>
      <c r="Q84" s="3">
        <v>43</v>
      </c>
      <c r="R84" s="3">
        <v>4</v>
      </c>
    </row>
    <row r="85" spans="1:18" ht="20.45" customHeight="1" x14ac:dyDescent="0.2">
      <c r="A85" s="3" t="s">
        <v>38</v>
      </c>
      <c r="B85" s="3">
        <v>24011</v>
      </c>
      <c r="C85" s="3">
        <v>39874</v>
      </c>
      <c r="D85" s="3">
        <v>5973</v>
      </c>
      <c r="E85" s="3">
        <v>1228</v>
      </c>
      <c r="F85" s="3">
        <v>31</v>
      </c>
      <c r="G85" s="3">
        <v>584</v>
      </c>
      <c r="H85" s="3">
        <v>121</v>
      </c>
      <c r="I85" s="3">
        <v>99797</v>
      </c>
      <c r="J85" s="3">
        <v>2490</v>
      </c>
      <c r="K85" s="3">
        <v>1918097</v>
      </c>
      <c r="L85" s="3">
        <v>21197</v>
      </c>
      <c r="M85" s="3">
        <v>58742</v>
      </c>
      <c r="N85" s="3">
        <v>1322</v>
      </c>
      <c r="O85" s="3">
        <v>6421</v>
      </c>
      <c r="P85" s="3">
        <v>227</v>
      </c>
      <c r="Q85" s="3">
        <v>106</v>
      </c>
      <c r="R85" s="3">
        <v>9</v>
      </c>
    </row>
    <row r="86" spans="1:18" ht="20.45" customHeight="1" x14ac:dyDescent="0.2">
      <c r="A86" s="3" t="s">
        <v>39</v>
      </c>
      <c r="B86" s="3">
        <v>25976</v>
      </c>
      <c r="C86" s="3">
        <v>69224</v>
      </c>
      <c r="D86" s="3">
        <v>10056</v>
      </c>
      <c r="E86" s="3">
        <v>0</v>
      </c>
      <c r="F86" s="3">
        <v>0</v>
      </c>
      <c r="G86" s="3">
        <v>320</v>
      </c>
      <c r="H86" s="3">
        <v>59</v>
      </c>
      <c r="I86" s="3">
        <v>69584</v>
      </c>
      <c r="J86" s="3">
        <v>696</v>
      </c>
      <c r="K86" s="3">
        <v>2321534</v>
      </c>
      <c r="L86" s="3">
        <v>22265</v>
      </c>
      <c r="M86" s="3">
        <v>84358</v>
      </c>
      <c r="N86" s="3">
        <v>2103</v>
      </c>
      <c r="O86" s="3">
        <v>13933</v>
      </c>
      <c r="P86" s="3">
        <v>1079</v>
      </c>
      <c r="Q86" s="3">
        <v>49</v>
      </c>
      <c r="R86" s="3">
        <v>11</v>
      </c>
    </row>
    <row r="87" spans="1:18" ht="20.45" customHeight="1" x14ac:dyDescent="0.2">
      <c r="A87" s="3" t="s">
        <v>40</v>
      </c>
      <c r="B87" s="3">
        <v>56395</v>
      </c>
      <c r="C87" s="3">
        <v>142385</v>
      </c>
      <c r="D87" s="3">
        <v>27710</v>
      </c>
      <c r="E87" s="3">
        <v>4705</v>
      </c>
      <c r="F87" s="3">
        <v>163</v>
      </c>
      <c r="G87" s="3">
        <v>4124</v>
      </c>
      <c r="H87" s="3">
        <v>356</v>
      </c>
      <c r="I87" s="3">
        <v>465473</v>
      </c>
      <c r="J87" s="3">
        <v>5089</v>
      </c>
      <c r="K87" s="3">
        <v>9366803</v>
      </c>
      <c r="L87" s="3">
        <v>47937</v>
      </c>
      <c r="M87" s="3">
        <v>547929</v>
      </c>
      <c r="N87" s="3">
        <v>9622</v>
      </c>
      <c r="O87" s="3">
        <v>23175</v>
      </c>
      <c r="P87" s="3">
        <v>1599</v>
      </c>
      <c r="Q87" s="3">
        <v>237</v>
      </c>
      <c r="R87" s="3">
        <v>30</v>
      </c>
    </row>
    <row r="88" spans="1:18" ht="20.45" customHeight="1" x14ac:dyDescent="0.2">
      <c r="A88" s="13" t="s">
        <v>22</v>
      </c>
      <c r="B88" s="1">
        <f>SUM(B89:B93)</f>
        <v>224596</v>
      </c>
      <c r="C88" s="1">
        <f t="shared" ref="C88:R88" si="9">SUM(C89:C93)</f>
        <v>392335</v>
      </c>
      <c r="D88" s="1">
        <f t="shared" si="9"/>
        <v>89040</v>
      </c>
      <c r="E88" s="1">
        <f t="shared" si="9"/>
        <v>35</v>
      </c>
      <c r="F88" s="1">
        <f t="shared" si="9"/>
        <v>6</v>
      </c>
      <c r="G88" s="1">
        <f t="shared" si="9"/>
        <v>11936</v>
      </c>
      <c r="H88" s="1">
        <f t="shared" si="9"/>
        <v>1468</v>
      </c>
      <c r="I88" s="1">
        <f t="shared" si="9"/>
        <v>218951</v>
      </c>
      <c r="J88" s="1">
        <f t="shared" si="9"/>
        <v>1717</v>
      </c>
      <c r="K88" s="1">
        <f t="shared" si="9"/>
        <v>9097432</v>
      </c>
      <c r="L88" s="1">
        <f t="shared" si="9"/>
        <v>191662</v>
      </c>
      <c r="M88" s="1">
        <f t="shared" si="9"/>
        <v>1727933</v>
      </c>
      <c r="N88" s="1">
        <f t="shared" si="9"/>
        <v>76328</v>
      </c>
      <c r="O88" s="1">
        <f t="shared" si="9"/>
        <v>250330</v>
      </c>
      <c r="P88" s="1">
        <f t="shared" si="9"/>
        <v>44356</v>
      </c>
      <c r="Q88" s="1">
        <f t="shared" si="9"/>
        <v>25006</v>
      </c>
      <c r="R88" s="1">
        <f t="shared" si="9"/>
        <v>5198</v>
      </c>
    </row>
    <row r="89" spans="1:18" ht="20.45" customHeight="1" x14ac:dyDescent="0.2">
      <c r="A89" s="3" t="s">
        <v>27</v>
      </c>
      <c r="B89" s="3">
        <v>60886</v>
      </c>
      <c r="C89" s="3">
        <v>142734</v>
      </c>
      <c r="D89" s="3">
        <v>25062</v>
      </c>
      <c r="E89" s="3">
        <v>1</v>
      </c>
      <c r="F89" s="3">
        <v>1</v>
      </c>
      <c r="G89" s="3">
        <v>5811</v>
      </c>
      <c r="H89" s="3">
        <v>348</v>
      </c>
      <c r="I89" s="3">
        <v>188216</v>
      </c>
      <c r="J89" s="3">
        <v>1231</v>
      </c>
      <c r="K89" s="3">
        <v>4250599</v>
      </c>
      <c r="L89" s="3">
        <v>50636</v>
      </c>
      <c r="M89" s="3">
        <v>712917</v>
      </c>
      <c r="N89" s="3">
        <v>11854</v>
      </c>
      <c r="O89" s="3">
        <v>49018</v>
      </c>
      <c r="P89" s="3">
        <v>5639</v>
      </c>
      <c r="Q89" s="3">
        <v>1826</v>
      </c>
      <c r="R89" s="3">
        <v>210</v>
      </c>
    </row>
    <row r="90" spans="1:18" ht="20.45" customHeight="1" x14ac:dyDescent="0.2">
      <c r="A90" s="3" t="s">
        <v>28</v>
      </c>
      <c r="B90" s="3">
        <v>21892</v>
      </c>
      <c r="C90" s="3">
        <v>31627</v>
      </c>
      <c r="D90" s="3">
        <v>6776</v>
      </c>
      <c r="E90" s="3">
        <v>12</v>
      </c>
      <c r="F90" s="3">
        <v>1</v>
      </c>
      <c r="G90" s="3">
        <v>155</v>
      </c>
      <c r="H90" s="3">
        <v>45</v>
      </c>
      <c r="I90" s="3">
        <v>12202</v>
      </c>
      <c r="J90" s="3">
        <v>80</v>
      </c>
      <c r="K90" s="3">
        <v>1881064</v>
      </c>
      <c r="L90" s="3">
        <v>19301</v>
      </c>
      <c r="M90" s="3">
        <v>96455</v>
      </c>
      <c r="N90" s="3">
        <v>6024</v>
      </c>
      <c r="O90" s="3">
        <v>27598</v>
      </c>
      <c r="P90" s="3">
        <v>4695</v>
      </c>
      <c r="Q90" s="3">
        <v>503</v>
      </c>
      <c r="R90" s="3">
        <v>83</v>
      </c>
    </row>
    <row r="91" spans="1:18" ht="20.45" customHeight="1" x14ac:dyDescent="0.2">
      <c r="A91" s="3" t="s">
        <v>29</v>
      </c>
      <c r="B91" s="3">
        <v>38412</v>
      </c>
      <c r="C91" s="3">
        <v>63158</v>
      </c>
      <c r="D91" s="3">
        <v>17810</v>
      </c>
      <c r="E91" s="3">
        <v>3</v>
      </c>
      <c r="F91" s="3">
        <v>1</v>
      </c>
      <c r="G91" s="3">
        <v>1662</v>
      </c>
      <c r="H91" s="3">
        <v>216</v>
      </c>
      <c r="I91" s="3">
        <v>3575</v>
      </c>
      <c r="J91" s="3">
        <v>171</v>
      </c>
      <c r="K91" s="3">
        <v>1031375</v>
      </c>
      <c r="L91" s="3">
        <v>33701</v>
      </c>
      <c r="M91" s="3">
        <v>297105</v>
      </c>
      <c r="N91" s="3">
        <v>16430</v>
      </c>
      <c r="O91" s="3">
        <v>47326</v>
      </c>
      <c r="P91" s="3">
        <v>9803</v>
      </c>
      <c r="Q91" s="3">
        <v>15011</v>
      </c>
      <c r="R91" s="3">
        <v>3600</v>
      </c>
    </row>
    <row r="92" spans="1:18" ht="20.45" customHeight="1" x14ac:dyDescent="0.2">
      <c r="A92" s="3" t="s">
        <v>30</v>
      </c>
      <c r="B92" s="3">
        <v>47685</v>
      </c>
      <c r="C92" s="3">
        <v>59695</v>
      </c>
      <c r="D92" s="3">
        <v>17848</v>
      </c>
      <c r="E92" s="3">
        <v>15</v>
      </c>
      <c r="F92" s="3">
        <v>1</v>
      </c>
      <c r="G92" s="3">
        <v>1801</v>
      </c>
      <c r="H92" s="3">
        <v>375</v>
      </c>
      <c r="I92" s="3">
        <v>8494</v>
      </c>
      <c r="J92" s="3">
        <v>44</v>
      </c>
      <c r="K92" s="3">
        <v>918623</v>
      </c>
      <c r="L92" s="3">
        <v>40123</v>
      </c>
      <c r="M92" s="3">
        <v>307696</v>
      </c>
      <c r="N92" s="3">
        <v>19946</v>
      </c>
      <c r="O92" s="3">
        <v>75047</v>
      </c>
      <c r="P92" s="3">
        <v>14184</v>
      </c>
      <c r="Q92" s="3">
        <v>4287</v>
      </c>
      <c r="R92" s="3">
        <v>734</v>
      </c>
    </row>
    <row r="93" spans="1:18" ht="20.45" customHeight="1" x14ac:dyDescent="0.2">
      <c r="A93" s="3" t="s">
        <v>31</v>
      </c>
      <c r="B93" s="3">
        <v>55721</v>
      </c>
      <c r="C93" s="3">
        <v>95121</v>
      </c>
      <c r="D93" s="3">
        <v>21544</v>
      </c>
      <c r="E93" s="3">
        <v>4</v>
      </c>
      <c r="F93" s="3">
        <v>2</v>
      </c>
      <c r="G93" s="3">
        <v>2507</v>
      </c>
      <c r="H93" s="3">
        <v>484</v>
      </c>
      <c r="I93" s="3">
        <v>6464</v>
      </c>
      <c r="J93" s="3">
        <v>191</v>
      </c>
      <c r="K93" s="3">
        <v>1015771</v>
      </c>
      <c r="L93" s="3">
        <v>47901</v>
      </c>
      <c r="M93" s="3">
        <v>313760</v>
      </c>
      <c r="N93" s="3">
        <v>22074</v>
      </c>
      <c r="O93" s="3">
        <v>51341</v>
      </c>
      <c r="P93" s="3">
        <v>10035</v>
      </c>
      <c r="Q93" s="3">
        <v>3379</v>
      </c>
      <c r="R93" s="3">
        <v>571</v>
      </c>
    </row>
    <row r="94" spans="1:18" ht="20.4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8" ht="20.45" customHeight="1" x14ac:dyDescent="0.2">
      <c r="A95" s="4" t="s">
        <v>23</v>
      </c>
      <c r="B95" s="11" t="s">
        <v>24</v>
      </c>
      <c r="C95" s="11"/>
      <c r="D95" s="11"/>
      <c r="E95" s="11"/>
      <c r="F95" s="11"/>
    </row>
    <row r="96" spans="1:18" ht="20.45" customHeight="1" x14ac:dyDescent="0.2">
      <c r="A96" s="12" t="s">
        <v>25</v>
      </c>
      <c r="B96" s="11" t="s">
        <v>26</v>
      </c>
      <c r="C96" s="11"/>
      <c r="D96" s="11"/>
      <c r="E96" s="11"/>
      <c r="F96" s="11"/>
    </row>
    <row r="97" ht="18.95" customHeight="1" x14ac:dyDescent="0.2"/>
  </sheetData>
  <mergeCells count="11">
    <mergeCell ref="Q4:R4"/>
    <mergeCell ref="A3:A6"/>
    <mergeCell ref="B3:B6"/>
    <mergeCell ref="C3:R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เกษตรกร</vt:lpstr>
      <vt:lpstr>เกษตรกร!Print_Area</vt:lpstr>
      <vt:lpstr>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2020-08-10T03:48:08Z</cp:lastPrinted>
  <dcterms:created xsi:type="dcterms:W3CDTF">2018-05-22T06:47:05Z</dcterms:created>
  <dcterms:modified xsi:type="dcterms:W3CDTF">2021-03-09T03:17:44Z</dcterms:modified>
</cp:coreProperties>
</file>